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925" windowHeight="9840" activeTab="0"/>
  </bookViews>
  <sheets>
    <sheet name="（合格）中国热带农业科学院科技信息研究所 2023年度第一批公" sheetId="1" r:id="rId1"/>
  </sheets>
  <definedNames/>
  <calcPr fullCalcOnLoad="1"/>
</workbook>
</file>

<file path=xl/sharedStrings.xml><?xml version="1.0" encoding="utf-8"?>
<sst xmlns="http://schemas.openxmlformats.org/spreadsheetml/2006/main" count="56" uniqueCount="13">
  <si>
    <t>序号</t>
  </si>
  <si>
    <t>岗位代码</t>
  </si>
  <si>
    <t>姓名</t>
  </si>
  <si>
    <t>热带农业信息技术研究室科研岗2</t>
  </si>
  <si>
    <t>热区乡村振兴研究室科研岗2</t>
  </si>
  <si>
    <t>国际热带农业研究室科研岗5</t>
  </si>
  <si>
    <t>文献分析与应用研究室科研岗3</t>
  </si>
  <si>
    <t>办公室（党委办公室）管理岗</t>
  </si>
  <si>
    <t>报考岗位</t>
  </si>
  <si>
    <r>
      <t xml:space="preserve"> </t>
    </r>
    <r>
      <rPr>
        <sz val="18"/>
        <color indexed="8"/>
        <rFont val="方正小标宋简体"/>
        <family val="4"/>
      </rPr>
      <t xml:space="preserve">中国热带农业科学院科技信息研究所2023年度第一批公开招聘通过资格审查及进入面试人员名单 </t>
    </r>
  </si>
  <si>
    <t>备注</t>
  </si>
  <si>
    <t>通过资格审查。该岗位因通过资格审查人数未达到开考比例，取消本次招聘。</t>
  </si>
  <si>
    <t>通过资格审查，进入笔试。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</si>
</sst>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sz val="18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7" applyNumberFormat="0" applyAlignment="0" applyProtection="0"/>
    <xf numFmtId="0" fontId="40" fillId="25" borderId="4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8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selection activeCell="A1" sqref="A1:E1"/>
    </sheetView>
  </sheetViews>
  <sheetFormatPr defaultColWidth="9.00390625" defaultRowHeight="15"/>
  <cols>
    <col min="1" max="1" width="9.00390625" style="0" customWidth="1"/>
    <col min="2" max="2" width="13.140625" style="0" customWidth="1"/>
    <col min="3" max="3" width="35.421875" style="0" customWidth="1"/>
    <col min="4" max="4" width="14.28125" style="0" customWidth="1"/>
    <col min="5" max="5" width="27.57421875" style="0" customWidth="1"/>
  </cols>
  <sheetData>
    <row r="1" spans="1:5" s="1" customFormat="1" ht="68.25" customHeight="1">
      <c r="A1" s="8" t="s">
        <v>9</v>
      </c>
      <c r="B1" s="6"/>
      <c r="C1" s="6"/>
      <c r="D1" s="6"/>
      <c r="E1" s="6"/>
    </row>
    <row r="2" spans="1:5" s="2" customFormat="1" ht="30" customHeight="1">
      <c r="A2" s="3" t="s">
        <v>0</v>
      </c>
      <c r="B2" s="4" t="s">
        <v>1</v>
      </c>
      <c r="C2" s="7" t="s">
        <v>8</v>
      </c>
      <c r="D2" s="4" t="s">
        <v>2</v>
      </c>
      <c r="E2" s="7" t="s">
        <v>10</v>
      </c>
    </row>
    <row r="3" spans="1:5" s="1" customFormat="1" ht="50.25" customHeight="1">
      <c r="A3" s="5">
        <v>1</v>
      </c>
      <c r="B3" s="5" t="str">
        <f>"2023100101"</f>
        <v>2023100101</v>
      </c>
      <c r="C3" s="5" t="s">
        <v>3</v>
      </c>
      <c r="D3" s="5" t="str">
        <f>"钟婷婷"</f>
        <v>钟婷婷</v>
      </c>
      <c r="E3" s="9" t="s">
        <v>11</v>
      </c>
    </row>
    <row r="4" spans="1:5" s="1" customFormat="1" ht="30" customHeight="1">
      <c r="A4" s="5">
        <v>2</v>
      </c>
      <c r="B4" s="9">
        <v>2023100103</v>
      </c>
      <c r="C4" s="5" t="s">
        <v>4</v>
      </c>
      <c r="D4" s="5" t="str">
        <f>"霍妍羽"</f>
        <v>霍妍羽</v>
      </c>
      <c r="E4" s="9" t="s">
        <v>12</v>
      </c>
    </row>
    <row r="5" spans="1:5" s="1" customFormat="1" ht="30" customHeight="1">
      <c r="A5" s="5">
        <v>3</v>
      </c>
      <c r="B5" s="9">
        <v>2023100103</v>
      </c>
      <c r="C5" s="5" t="s">
        <v>4</v>
      </c>
      <c r="D5" s="5" t="str">
        <f>"王正奇"</f>
        <v>王正奇</v>
      </c>
      <c r="E5" s="9" t="s">
        <v>12</v>
      </c>
    </row>
    <row r="6" spans="1:5" s="1" customFormat="1" ht="30" customHeight="1">
      <c r="A6" s="5">
        <v>4</v>
      </c>
      <c r="B6" s="9">
        <v>2023100103</v>
      </c>
      <c r="C6" s="5" t="s">
        <v>4</v>
      </c>
      <c r="D6" s="5" t="str">
        <f>"杨美枝"</f>
        <v>杨美枝</v>
      </c>
      <c r="E6" s="9" t="s">
        <v>12</v>
      </c>
    </row>
    <row r="7" spans="1:5" s="1" customFormat="1" ht="30" customHeight="1">
      <c r="A7" s="5">
        <v>5</v>
      </c>
      <c r="B7" s="9">
        <v>2023100103</v>
      </c>
      <c r="C7" s="5" t="s">
        <v>4</v>
      </c>
      <c r="D7" s="5" t="str">
        <f>"孟梦梦"</f>
        <v>孟梦梦</v>
      </c>
      <c r="E7" s="9" t="s">
        <v>12</v>
      </c>
    </row>
    <row r="8" spans="1:5" s="1" customFormat="1" ht="30" customHeight="1">
      <c r="A8" s="5">
        <v>6</v>
      </c>
      <c r="B8" s="9">
        <v>2023100103</v>
      </c>
      <c r="C8" s="5" t="s">
        <v>4</v>
      </c>
      <c r="D8" s="5" t="str">
        <f>"翁良珠"</f>
        <v>翁良珠</v>
      </c>
      <c r="E8" s="9" t="s">
        <v>12</v>
      </c>
    </row>
    <row r="9" spans="1:5" s="1" customFormat="1" ht="30" customHeight="1">
      <c r="A9" s="5">
        <v>7</v>
      </c>
      <c r="B9" s="9">
        <v>2023100103</v>
      </c>
      <c r="C9" s="5" t="s">
        <v>4</v>
      </c>
      <c r="D9" s="5" t="str">
        <f>"陈珏竹"</f>
        <v>陈珏竹</v>
      </c>
      <c r="E9" s="9" t="s">
        <v>12</v>
      </c>
    </row>
    <row r="10" spans="1:5" s="1" customFormat="1" ht="30" customHeight="1">
      <c r="A10" s="5">
        <v>8</v>
      </c>
      <c r="B10" s="9">
        <v>2023100103</v>
      </c>
      <c r="C10" s="5" t="s">
        <v>4</v>
      </c>
      <c r="D10" s="5" t="str">
        <f>"赵永昊"</f>
        <v>赵永昊</v>
      </c>
      <c r="E10" s="9" t="s">
        <v>12</v>
      </c>
    </row>
    <row r="11" spans="1:5" s="1" customFormat="1" ht="30" customHeight="1">
      <c r="A11" s="5">
        <v>9</v>
      </c>
      <c r="B11" s="9">
        <v>2023100103</v>
      </c>
      <c r="C11" s="5" t="s">
        <v>4</v>
      </c>
      <c r="D11" s="5" t="str">
        <f>"蒋先兵"</f>
        <v>蒋先兵</v>
      </c>
      <c r="E11" s="9" t="s">
        <v>12</v>
      </c>
    </row>
    <row r="12" spans="1:5" s="1" customFormat="1" ht="30" customHeight="1">
      <c r="A12" s="5">
        <v>10</v>
      </c>
      <c r="B12" s="9">
        <v>2023100103</v>
      </c>
      <c r="C12" s="5" t="s">
        <v>4</v>
      </c>
      <c r="D12" s="5" t="str">
        <f>"张美玲"</f>
        <v>张美玲</v>
      </c>
      <c r="E12" s="9" t="s">
        <v>12</v>
      </c>
    </row>
    <row r="13" spans="1:5" s="1" customFormat="1" ht="30" customHeight="1">
      <c r="A13" s="5">
        <v>11</v>
      </c>
      <c r="B13" s="5">
        <v>2023100104</v>
      </c>
      <c r="C13" s="5" t="s">
        <v>5</v>
      </c>
      <c r="D13" s="5" t="str">
        <f>"滕王滕菲"</f>
        <v>滕王滕菲</v>
      </c>
      <c r="E13" s="9" t="s">
        <v>12</v>
      </c>
    </row>
    <row r="14" spans="1:5" s="1" customFormat="1" ht="30" customHeight="1">
      <c r="A14" s="5">
        <v>12</v>
      </c>
      <c r="B14" s="5">
        <v>2023100104</v>
      </c>
      <c r="C14" s="5" t="s">
        <v>5</v>
      </c>
      <c r="D14" s="5" t="str">
        <f>"张熙"</f>
        <v>张熙</v>
      </c>
      <c r="E14" s="9" t="s">
        <v>12</v>
      </c>
    </row>
    <row r="15" spans="1:5" s="1" customFormat="1" ht="30" customHeight="1">
      <c r="A15" s="5">
        <v>13</v>
      </c>
      <c r="B15" s="5">
        <v>2023100104</v>
      </c>
      <c r="C15" s="5" t="s">
        <v>5</v>
      </c>
      <c r="D15" s="5" t="str">
        <f>"周倩"</f>
        <v>周倩</v>
      </c>
      <c r="E15" s="9" t="s">
        <v>12</v>
      </c>
    </row>
    <row r="16" spans="1:5" s="1" customFormat="1" ht="30" customHeight="1">
      <c r="A16" s="5">
        <v>14</v>
      </c>
      <c r="B16" s="5">
        <v>2023100104</v>
      </c>
      <c r="C16" s="5" t="s">
        <v>5</v>
      </c>
      <c r="D16" s="5" t="str">
        <f>"闫颖"</f>
        <v>闫颖</v>
      </c>
      <c r="E16" s="9" t="s">
        <v>12</v>
      </c>
    </row>
    <row r="17" spans="1:5" s="1" customFormat="1" ht="30" customHeight="1">
      <c r="A17" s="5">
        <v>15</v>
      </c>
      <c r="B17" s="5">
        <v>2023100105</v>
      </c>
      <c r="C17" s="5" t="s">
        <v>6</v>
      </c>
      <c r="D17" s="5" t="str">
        <f>"侯明明"</f>
        <v>侯明明</v>
      </c>
      <c r="E17" s="9" t="s">
        <v>12</v>
      </c>
    </row>
    <row r="18" spans="1:5" s="1" customFormat="1" ht="30" customHeight="1">
      <c r="A18" s="5">
        <v>16</v>
      </c>
      <c r="B18" s="5">
        <v>2023100105</v>
      </c>
      <c r="C18" s="5" t="s">
        <v>6</v>
      </c>
      <c r="D18" s="5" t="str">
        <f>"吴清鹏"</f>
        <v>吴清鹏</v>
      </c>
      <c r="E18" s="9" t="s">
        <v>12</v>
      </c>
    </row>
    <row r="19" spans="1:5" s="1" customFormat="1" ht="30" customHeight="1">
      <c r="A19" s="5">
        <v>17</v>
      </c>
      <c r="B19" s="5">
        <v>2023100105</v>
      </c>
      <c r="C19" s="5" t="s">
        <v>6</v>
      </c>
      <c r="D19" s="5" t="str">
        <f>"陈甜甜"</f>
        <v>陈甜甜</v>
      </c>
      <c r="E19" s="9" t="s">
        <v>12</v>
      </c>
    </row>
    <row r="20" spans="1:5" s="1" customFormat="1" ht="30" customHeight="1">
      <c r="A20" s="5">
        <v>18</v>
      </c>
      <c r="B20" s="5">
        <v>2023100105</v>
      </c>
      <c r="C20" s="5" t="s">
        <v>6</v>
      </c>
      <c r="D20" s="5" t="str">
        <f>"郭李洁"</f>
        <v>郭李洁</v>
      </c>
      <c r="E20" s="9" t="s">
        <v>12</v>
      </c>
    </row>
    <row r="21" spans="1:5" s="1" customFormat="1" ht="30" customHeight="1">
      <c r="A21" s="5">
        <v>19</v>
      </c>
      <c r="B21" s="5">
        <v>2023100105</v>
      </c>
      <c r="C21" s="5" t="s">
        <v>6</v>
      </c>
      <c r="D21" s="5" t="str">
        <f>"陈梓玮"</f>
        <v>陈梓玮</v>
      </c>
      <c r="E21" s="9" t="s">
        <v>12</v>
      </c>
    </row>
    <row r="22" spans="1:5" s="1" customFormat="1" ht="30" customHeight="1">
      <c r="A22" s="5">
        <v>20</v>
      </c>
      <c r="B22" s="5">
        <v>2023100106</v>
      </c>
      <c r="C22" s="5" t="s">
        <v>7</v>
      </c>
      <c r="D22" s="5" t="str">
        <f>"陈宋釜"</f>
        <v>陈宋釜</v>
      </c>
      <c r="E22" s="9" t="s">
        <v>12</v>
      </c>
    </row>
    <row r="23" spans="1:5" s="1" customFormat="1" ht="30" customHeight="1">
      <c r="A23" s="5">
        <v>21</v>
      </c>
      <c r="B23" s="5">
        <v>2023100106</v>
      </c>
      <c r="C23" s="5" t="s">
        <v>7</v>
      </c>
      <c r="D23" s="5" t="str">
        <f>"杨霖"</f>
        <v>杨霖</v>
      </c>
      <c r="E23" s="9" t="s">
        <v>12</v>
      </c>
    </row>
    <row r="24" spans="1:5" s="1" customFormat="1" ht="30" customHeight="1">
      <c r="A24" s="5">
        <v>22</v>
      </c>
      <c r="B24" s="5">
        <v>2023100106</v>
      </c>
      <c r="C24" s="5" t="s">
        <v>7</v>
      </c>
      <c r="D24" s="5" t="str">
        <f>"赵静祎"</f>
        <v>赵静祎</v>
      </c>
      <c r="E24" s="9" t="s">
        <v>12</v>
      </c>
    </row>
    <row r="25" spans="1:5" s="1" customFormat="1" ht="30" customHeight="1">
      <c r="A25" s="5">
        <v>23</v>
      </c>
      <c r="B25" s="5">
        <v>2023100106</v>
      </c>
      <c r="C25" s="5" t="s">
        <v>7</v>
      </c>
      <c r="D25" s="5" t="str">
        <f>"李格格"</f>
        <v>李格格</v>
      </c>
      <c r="E25" s="9" t="s">
        <v>12</v>
      </c>
    </row>
    <row r="26" spans="1:5" s="1" customFormat="1" ht="30" customHeight="1">
      <c r="A26" s="5">
        <v>24</v>
      </c>
      <c r="B26" s="5">
        <v>2023100106</v>
      </c>
      <c r="C26" s="5" t="s">
        <v>7</v>
      </c>
      <c r="D26" s="5" t="str">
        <f>"于姗"</f>
        <v>于姗</v>
      </c>
      <c r="E26" s="9" t="s">
        <v>12</v>
      </c>
    </row>
    <row r="27" spans="1:5" s="1" customFormat="1" ht="30" customHeight="1">
      <c r="A27" s="5">
        <v>25</v>
      </c>
      <c r="B27" s="5">
        <v>2023100106</v>
      </c>
      <c r="C27" s="5" t="s">
        <v>7</v>
      </c>
      <c r="D27" s="5" t="str">
        <f>"刘静雨"</f>
        <v>刘静雨</v>
      </c>
      <c r="E27" s="9" t="s">
        <v>12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yang</dc:creator>
  <cp:keywords/>
  <dc:description/>
  <cp:lastModifiedBy>dan yang</cp:lastModifiedBy>
  <dcterms:created xsi:type="dcterms:W3CDTF">2022-12-26T01:12:22Z</dcterms:created>
  <dcterms:modified xsi:type="dcterms:W3CDTF">2022-12-27T13:04:10Z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6C8F12ED617D4301A3375121B7D8E53B</vt:lpwstr>
  </property>
  <property fmtid="{D5CDD505-2E9C-101B-9397-08002B2CF9AE}" pid="3" name="KSOProductBuildVer">
    <vt:lpwstr>2052-11.1.0.12300</vt:lpwstr>
  </property>
</Properties>
</file>