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综合成绩汇总表" sheetId="1" r:id="rId1"/>
  </sheets>
  <definedNames>
    <definedName name="_xlnm.Print_Titles" localSheetId="0">'综合成绩汇总表'!$2:$3</definedName>
  </definedNames>
  <calcPr calcId="144525"/>
</workbook>
</file>

<file path=xl/sharedStrings.xml><?xml version="1.0" encoding="utf-8"?>
<sst xmlns="http://schemas.openxmlformats.org/spreadsheetml/2006/main" count="104" uniqueCount="78">
  <si>
    <t>附件2：</t>
  </si>
  <si>
    <t>海南南国人力资源开发有限公司招聘5名招商引资工作人员综合成绩</t>
  </si>
  <si>
    <t>序号</t>
  </si>
  <si>
    <t>报考岗位</t>
  </si>
  <si>
    <t>准考证号</t>
  </si>
  <si>
    <t>姓名</t>
  </si>
  <si>
    <t>笔试成绩</t>
  </si>
  <si>
    <t>笔试成绩
*40%</t>
  </si>
  <si>
    <t>面试成绩</t>
  </si>
  <si>
    <t>面试成绩
*60%</t>
  </si>
  <si>
    <t>综合成绩</t>
  </si>
  <si>
    <t>排名</t>
  </si>
  <si>
    <t>是否进入考察环节</t>
  </si>
  <si>
    <t>备注</t>
  </si>
  <si>
    <t>0101-A类</t>
  </si>
  <si>
    <t>202211260104</t>
  </si>
  <si>
    <t>张安靖</t>
  </si>
  <si>
    <t>83.67</t>
  </si>
  <si>
    <t>1</t>
  </si>
  <si>
    <t>是</t>
  </si>
  <si>
    <t>202211260107</t>
  </si>
  <si>
    <t>郭妃妃</t>
  </si>
  <si>
    <t>70.00</t>
  </si>
  <si>
    <t>2</t>
  </si>
  <si>
    <t>0102-B类</t>
  </si>
  <si>
    <t>202211260121</t>
  </si>
  <si>
    <t>郑海波</t>
  </si>
  <si>
    <t>88.00</t>
  </si>
  <si>
    <t>202211260223</t>
  </si>
  <si>
    <t>佘瑞娜</t>
  </si>
  <si>
    <t>80.67</t>
  </si>
  <si>
    <t>202211260217</t>
  </si>
  <si>
    <t>周思铭</t>
  </si>
  <si>
    <t>83.33</t>
  </si>
  <si>
    <t>3</t>
  </si>
  <si>
    <t>202211260143</t>
  </si>
  <si>
    <t>陈纪斌</t>
  </si>
  <si>
    <t>82.00</t>
  </si>
  <si>
    <t>4</t>
  </si>
  <si>
    <t>202211260126</t>
  </si>
  <si>
    <t>何奕颖</t>
  </si>
  <si>
    <t>76.33</t>
  </si>
  <si>
    <t>5</t>
  </si>
  <si>
    <t>202211260208</t>
  </si>
  <si>
    <t>李占兰</t>
  </si>
  <si>
    <t>73.17</t>
  </si>
  <si>
    <t>6</t>
  </si>
  <si>
    <t>202211260230</t>
  </si>
  <si>
    <t>王亚芬</t>
  </si>
  <si>
    <t>71.33</t>
  </si>
  <si>
    <t>7</t>
  </si>
  <si>
    <t>202211260114</t>
  </si>
  <si>
    <t>秦安楠</t>
  </si>
  <si>
    <t>8</t>
  </si>
  <si>
    <t>202211260135</t>
  </si>
  <si>
    <t>陈金秋</t>
  </si>
  <si>
    <t>65.33</t>
  </si>
  <si>
    <t>9</t>
  </si>
  <si>
    <t>202211260207</t>
  </si>
  <si>
    <t>廖大</t>
  </si>
  <si>
    <t>66.00</t>
  </si>
  <si>
    <t>10</t>
  </si>
  <si>
    <t>202211260115</t>
  </si>
  <si>
    <t>刘艺宁</t>
  </si>
  <si>
    <t>60.00</t>
  </si>
  <si>
    <t>11</t>
  </si>
  <si>
    <t>202211260116</t>
  </si>
  <si>
    <t>林卫</t>
  </si>
  <si>
    <t>60.67</t>
  </si>
  <si>
    <t>12</t>
  </si>
  <si>
    <t>202211260119</t>
  </si>
  <si>
    <t>林水莹</t>
  </si>
  <si>
    <t>56.33</t>
  </si>
  <si>
    <t>面试不合格</t>
  </si>
  <si>
    <t>202211260113</t>
  </si>
  <si>
    <t>陈兴鑫</t>
  </si>
  <si>
    <t>0.00</t>
  </si>
  <si>
    <t>面试缺考</t>
  </si>
</sst>
</file>

<file path=xl/styles.xml><?xml version="1.0" encoding="utf-8"?>
<styleSheet xmlns="http://schemas.openxmlformats.org/spreadsheetml/2006/main">
  <numFmts count="5">
    <numFmt numFmtId="176" formatCode="0.00;[Red]0.0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name val="宋体"/>
      <family val="2"/>
    </font>
    <font>
      <sz val="10"/>
      <name val="Arial"/>
      <family val="2"/>
    </font>
    <font>
      <sz val="18"/>
      <color rgb="FF000000"/>
      <name val="宋体"/>
      <family val="2"/>
    </font>
    <font>
      <sz val="14"/>
      <color rgb="FF000000"/>
      <name val="宋体"/>
      <family val="2"/>
    </font>
    <font>
      <sz val="11"/>
      <color rgb="FF000000"/>
      <name val="宋体"/>
      <family val="2"/>
    </font>
    <font>
      <b/>
      <sz val="20"/>
      <name val="宋体"/>
      <family val="2"/>
    </font>
    <font>
      <b/>
      <sz val="20"/>
      <color rgb="FF000000"/>
      <name val="宋体"/>
      <family val="2"/>
    </font>
    <font>
      <b/>
      <sz val="16"/>
      <color rgb="FF000000"/>
      <name val="宋体"/>
      <family val="2"/>
    </font>
    <font>
      <b/>
      <sz val="16"/>
      <name val="宋体"/>
      <family val="2"/>
    </font>
    <font>
      <sz val="11"/>
      <color rgb="FFFA7D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2" borderId="0" applyNumberFormat="0" applyBorder="0" applyProtection="0">
      <alignment/>
    </xf>
    <xf numFmtId="0" fontId="10" fillId="3" borderId="0" applyNumberFormat="0" applyBorder="0" applyProtection="0">
      <alignment/>
    </xf>
    <xf numFmtId="0" fontId="11" fillId="4" borderId="0" applyNumberFormat="0" applyBorder="0" applyProtection="0">
      <alignment/>
    </xf>
    <xf numFmtId="0" fontId="24" fillId="5" borderId="1" applyNumberFormat="0" applyProtection="0">
      <alignment/>
    </xf>
    <xf numFmtId="0" fontId="10" fillId="6" borderId="0" applyNumberFormat="0" applyBorder="0" applyProtection="0">
      <alignment/>
    </xf>
    <xf numFmtId="0" fontId="10" fillId="7" borderId="0" applyNumberFormat="0" applyBorder="0" applyProtection="0">
      <alignment/>
    </xf>
    <xf numFmtId="44" fontId="10" fillId="0" borderId="0" applyFont="0" applyFill="0" applyBorder="0" applyProtection="0">
      <alignment/>
    </xf>
    <xf numFmtId="0" fontId="11" fillId="8" borderId="0" applyNumberFormat="0" applyBorder="0" applyProtection="0">
      <alignment/>
    </xf>
    <xf numFmtId="9" fontId="10" fillId="0" borderId="0" applyFont="0" applyFill="0" applyBorder="0" applyProtection="0">
      <alignment/>
    </xf>
    <xf numFmtId="0" fontId="11" fillId="9" borderId="0" applyNumberFormat="0" applyBorder="0" applyProtection="0">
      <alignment/>
    </xf>
    <xf numFmtId="0" fontId="11" fillId="10" borderId="0" applyNumberFormat="0" applyBorder="0" applyProtection="0">
      <alignment/>
    </xf>
    <xf numFmtId="0" fontId="11" fillId="11" borderId="0" applyNumberFormat="0" applyBorder="0" applyProtection="0">
      <alignment/>
    </xf>
    <xf numFmtId="0" fontId="11" fillId="12" borderId="0" applyNumberFormat="0" applyBorder="0" applyProtection="0">
      <alignment/>
    </xf>
    <xf numFmtId="0" fontId="11" fillId="13" borderId="0" applyNumberFormat="0" applyBorder="0" applyProtection="0">
      <alignment/>
    </xf>
    <xf numFmtId="0" fontId="26" fillId="14" borderId="1" applyNumberFormat="0" applyProtection="0">
      <alignment/>
    </xf>
    <xf numFmtId="0" fontId="11" fillId="15" borderId="0" applyNumberFormat="0" applyBorder="0" applyProtection="0">
      <alignment/>
    </xf>
    <xf numFmtId="0" fontId="19" fillId="16" borderId="0" applyNumberFormat="0" applyBorder="0" applyProtection="0">
      <alignment/>
    </xf>
    <xf numFmtId="0" fontId="10" fillId="17" borderId="0" applyNumberFormat="0" applyBorder="0" applyProtection="0">
      <alignment/>
    </xf>
    <xf numFmtId="0" fontId="18" fillId="18" borderId="0" applyNumberFormat="0" applyBorder="0" applyProtection="0">
      <alignment/>
    </xf>
    <xf numFmtId="0" fontId="10" fillId="19" borderId="0" applyNumberFormat="0" applyBorder="0" applyProtection="0">
      <alignment/>
    </xf>
    <xf numFmtId="0" fontId="25" fillId="0" borderId="2" applyNumberFormat="0" applyFill="0" applyProtection="0">
      <alignment/>
    </xf>
    <xf numFmtId="0" fontId="20" fillId="20" borderId="0" applyNumberFormat="0" applyBorder="0" applyProtection="0">
      <alignment/>
    </xf>
    <xf numFmtId="0" fontId="21" fillId="21" borderId="3" applyNumberFormat="0" applyProtection="0">
      <alignment/>
    </xf>
    <xf numFmtId="0" fontId="17" fillId="14" borderId="4" applyNumberFormat="0" applyProtection="0">
      <alignment/>
    </xf>
    <xf numFmtId="0" fontId="23" fillId="0" borderId="5" applyNumberFormat="0" applyFill="0" applyProtection="0">
      <alignment/>
    </xf>
    <xf numFmtId="0" fontId="16" fillId="0" borderId="0" applyNumberFormat="0" applyFill="0" applyBorder="0" applyProtection="0">
      <alignment/>
    </xf>
    <xf numFmtId="0" fontId="10" fillId="22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42" fontId="10" fillId="0" borderId="0" applyFont="0" applyFill="0" applyBorder="0" applyProtection="0">
      <alignment/>
    </xf>
    <xf numFmtId="0" fontId="10" fillId="23" borderId="0" applyNumberFormat="0" applyBorder="0" applyProtection="0">
      <alignment/>
    </xf>
    <xf numFmtId="43" fontId="1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10" fillId="24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1" fillId="25" borderId="0" applyNumberFormat="0" applyBorder="0" applyProtection="0">
      <alignment/>
    </xf>
    <xf numFmtId="0" fontId="10" fillId="26" borderId="6" applyNumberFormat="0" applyFont="0" applyProtection="0">
      <alignment/>
    </xf>
    <xf numFmtId="0" fontId="10" fillId="27" borderId="0" applyNumberFormat="0" applyBorder="0" applyProtection="0">
      <alignment/>
    </xf>
    <xf numFmtId="0" fontId="11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41" fontId="10" fillId="0" borderId="0" applyFont="0" applyFill="0" applyBorder="0" applyProtection="0">
      <alignment/>
    </xf>
    <xf numFmtId="0" fontId="27" fillId="0" borderId="5" applyNumberFormat="0" applyFill="0" applyProtection="0">
      <alignment/>
    </xf>
    <xf numFmtId="0" fontId="10" fillId="30" borderId="0" applyNumberFormat="0" applyBorder="0" applyProtection="0">
      <alignment/>
    </xf>
    <xf numFmtId="0" fontId="12" fillId="0" borderId="7" applyNumberFormat="0" applyFill="0" applyProtection="0">
      <alignment/>
    </xf>
    <xf numFmtId="0" fontId="11" fillId="31" borderId="0" applyNumberFormat="0" applyBorder="0" applyProtection="0">
      <alignment/>
    </xf>
    <xf numFmtId="0" fontId="10" fillId="32" borderId="0" applyNumberFormat="0" applyBorder="0" applyProtection="0">
      <alignment/>
    </xf>
    <xf numFmtId="0" fontId="9" fillId="0" borderId="8" applyNumberFormat="0" applyFill="0" applyProtection="0">
      <alignment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/>
    </xf>
    <xf numFmtId="176" fontId="8" fillId="0" borderId="9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60% - 强调文字颜色 6" xfId="20"/>
    <cellStyle name="20% - 强调文字颜色 4" xfId="21"/>
    <cellStyle name="强调文字颜色 4" xfId="22"/>
    <cellStyle name="输入" xfId="23"/>
    <cellStyle name="40% - 强调文字颜色 3" xfId="24"/>
    <cellStyle name="20% - 强调文字颜色 3" xfId="25"/>
    <cellStyle name="货币" xfId="26"/>
    <cellStyle name="强调文字颜色 3" xfId="27"/>
    <cellStyle name="百分比" xfId="28"/>
    <cellStyle name="60% - 强调文字颜色 2" xfId="29"/>
    <cellStyle name="60% - 强调文字颜色 5" xfId="30"/>
    <cellStyle name="强调文字颜色 2" xfId="31"/>
    <cellStyle name="60% - 强调文字颜色 1" xfId="32"/>
    <cellStyle name="60% - 强调文字颜色 4" xfId="33"/>
    <cellStyle name="计算" xfId="34"/>
    <cellStyle name="强调文字颜色 1" xfId="35"/>
    <cellStyle name="适中" xfId="36"/>
    <cellStyle name="20% - 强调文字颜色 5" xfId="37"/>
    <cellStyle name="好" xfId="38"/>
    <cellStyle name="20% - 强调文字颜色 1" xfId="39"/>
    <cellStyle name="汇总" xfId="40"/>
    <cellStyle name="差" xfId="41"/>
    <cellStyle name="检查单元格" xfId="42"/>
    <cellStyle name="输出" xfId="43"/>
    <cellStyle name="标题 1" xfId="44"/>
    <cellStyle name="解释性文本" xfId="45"/>
    <cellStyle name="20% - 强调文字颜色 2" xfId="46"/>
    <cellStyle name="标题 4" xfId="47"/>
    <cellStyle name="货币[0]" xfId="48"/>
    <cellStyle name="40% - 强调文字颜色 4" xfId="49"/>
    <cellStyle name="千位分隔" xfId="50"/>
    <cellStyle name="已访问的超链接" xfId="51"/>
    <cellStyle name="标题" xfId="52"/>
    <cellStyle name="40% - 强调文字颜色 2" xfId="53"/>
    <cellStyle name="警告文本" xfId="54"/>
    <cellStyle name="60% - 强调文字颜色 3" xfId="55"/>
    <cellStyle name="注释" xfId="56"/>
    <cellStyle name="20% - 强调文字颜色 6" xfId="57"/>
    <cellStyle name="强调文字颜色 5" xfId="58"/>
    <cellStyle name="40% - 强调文字颜色 6" xfId="59"/>
    <cellStyle name="超链接" xfId="60"/>
    <cellStyle name="千位分隔[0]" xfId="61"/>
    <cellStyle name="标题 2" xfId="62"/>
    <cellStyle name="40% - 强调文字颜色 5" xfId="63"/>
    <cellStyle name="标题 3" xfId="64"/>
    <cellStyle name="强调文字颜色 6" xfId="65"/>
    <cellStyle name="40% - 强调文字颜色 1" xfId="66"/>
    <cellStyle name="链接单元格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9"/>
  <sheetViews>
    <sheetView tabSelected="1" workbookViewId="0" topLeftCell="F3">
      <selection activeCell="K13" sqref="K13"/>
    </sheetView>
  </sheetViews>
  <sheetFormatPr defaultColWidth="9.625" defaultRowHeight="46.5" customHeight="1"/>
  <cols>
    <col min="1" max="1" width="7.75390625" style="4" customWidth="1"/>
    <col min="2" max="2" width="18.25390625" style="4" customWidth="1"/>
    <col min="3" max="3" width="16.50390625" style="4" customWidth="1"/>
    <col min="4" max="4" width="12.375" style="4" customWidth="1"/>
    <col min="5" max="5" width="13.875" style="5" customWidth="1"/>
    <col min="6" max="6" width="13.125" style="5" customWidth="1"/>
    <col min="7" max="7" width="12.625" style="5" customWidth="1"/>
    <col min="8" max="8" width="12.875" style="5" customWidth="1"/>
    <col min="9" max="9" width="13.25390625" style="5" customWidth="1"/>
    <col min="10" max="11" width="11.375" style="6" customWidth="1"/>
    <col min="12" max="12" width="13.75390625" style="4" customWidth="1"/>
    <col min="13" max="16384" width="9.00390625" style="4" customWidth="1"/>
  </cols>
  <sheetData>
    <row r="1" ht="46.5" customHeight="1">
      <c r="A1" s="2" t="s">
        <v>0</v>
      </c>
    </row>
    <row r="2" spans="1:12" s="1" customFormat="1" ht="42" customHeight="1">
      <c r="A2" s="7" t="s">
        <v>1</v>
      </c>
      <c r="B2" s="8"/>
      <c r="C2" s="8"/>
      <c r="D2" s="8"/>
      <c r="E2" s="11"/>
      <c r="F2" s="11"/>
      <c r="G2" s="11"/>
      <c r="H2" s="11"/>
      <c r="I2" s="11"/>
      <c r="J2" s="16"/>
      <c r="K2" s="16"/>
      <c r="L2" s="17"/>
    </row>
    <row r="3" spans="1:12" s="1" customFormat="1" ht="85" customHeight="1">
      <c r="A3" s="9" t="s">
        <v>2</v>
      </c>
      <c r="B3" s="9" t="s">
        <v>3</v>
      </c>
      <c r="C3" s="9" t="s">
        <v>4</v>
      </c>
      <c r="D3" s="9" t="s">
        <v>5</v>
      </c>
      <c r="E3" s="12" t="s">
        <v>6</v>
      </c>
      <c r="F3" s="13" t="s">
        <v>7</v>
      </c>
      <c r="G3" s="12" t="s">
        <v>8</v>
      </c>
      <c r="H3" s="13" t="s">
        <v>9</v>
      </c>
      <c r="I3" s="12" t="s">
        <v>10</v>
      </c>
      <c r="J3" s="18" t="s">
        <v>11</v>
      </c>
      <c r="K3" s="19" t="s">
        <v>12</v>
      </c>
      <c r="L3" s="9" t="s">
        <v>13</v>
      </c>
    </row>
    <row r="4" spans="1:12" s="2" customFormat="1" ht="27" customHeight="1">
      <c r="A4" s="10">
        <v>1</v>
      </c>
      <c r="B4" s="10" t="s">
        <v>14</v>
      </c>
      <c r="C4" s="20" t="s">
        <v>15</v>
      </c>
      <c r="D4" s="10" t="s">
        <v>16</v>
      </c>
      <c r="E4" s="14">
        <v>70</v>
      </c>
      <c r="F4" s="14">
        <f aca="true" t="shared" si="0" ref="F4:F19">E4*0.4</f>
        <v>28</v>
      </c>
      <c r="G4" s="15" t="s">
        <v>17</v>
      </c>
      <c r="H4" s="14">
        <f aca="true" t="shared" si="1" ref="H4:H19">G4*0.6</f>
        <v>50.202</v>
      </c>
      <c r="I4" s="14">
        <f aca="true" t="shared" si="2" ref="I4:I19">F4+H4</f>
        <v>78.202</v>
      </c>
      <c r="J4" s="15" t="s">
        <v>18</v>
      </c>
      <c r="K4" s="15" t="s">
        <v>19</v>
      </c>
      <c r="L4" s="10"/>
    </row>
    <row r="5" spans="1:12" s="2" customFormat="1" ht="27" customHeight="1">
      <c r="A5" s="10">
        <v>2</v>
      </c>
      <c r="B5" s="10" t="s">
        <v>14</v>
      </c>
      <c r="C5" s="10" t="s">
        <v>20</v>
      </c>
      <c r="D5" s="10" t="s">
        <v>21</v>
      </c>
      <c r="E5" s="14">
        <v>71.5</v>
      </c>
      <c r="F5" s="14">
        <f t="shared" si="0"/>
        <v>28.6</v>
      </c>
      <c r="G5" s="15" t="s">
        <v>22</v>
      </c>
      <c r="H5" s="14">
        <f t="shared" si="1"/>
        <v>42</v>
      </c>
      <c r="I5" s="14">
        <f t="shared" si="2"/>
        <v>70.6</v>
      </c>
      <c r="J5" s="15" t="s">
        <v>23</v>
      </c>
      <c r="K5" s="15" t="s">
        <v>19</v>
      </c>
      <c r="L5" s="10"/>
    </row>
    <row r="6" spans="1:12" s="2" customFormat="1" ht="27" customHeight="1">
      <c r="A6" s="10">
        <v>3</v>
      </c>
      <c r="B6" s="10" t="s">
        <v>24</v>
      </c>
      <c r="C6" s="10" t="s">
        <v>25</v>
      </c>
      <c r="D6" s="10" t="s">
        <v>26</v>
      </c>
      <c r="E6" s="14">
        <v>67.8</v>
      </c>
      <c r="F6" s="14">
        <f t="shared" si="0"/>
        <v>27.12</v>
      </c>
      <c r="G6" s="15" t="s">
        <v>27</v>
      </c>
      <c r="H6" s="14">
        <f t="shared" si="1"/>
        <v>52.8</v>
      </c>
      <c r="I6" s="14">
        <f t="shared" si="2"/>
        <v>79.92</v>
      </c>
      <c r="J6" s="15" t="s">
        <v>18</v>
      </c>
      <c r="K6" s="15" t="s">
        <v>19</v>
      </c>
      <c r="L6" s="10"/>
    </row>
    <row r="7" spans="1:12" s="3" customFormat="1" ht="27" customHeight="1">
      <c r="A7" s="10">
        <v>4</v>
      </c>
      <c r="B7" s="10" t="s">
        <v>24</v>
      </c>
      <c r="C7" s="10" t="s">
        <v>28</v>
      </c>
      <c r="D7" s="10" t="s">
        <v>29</v>
      </c>
      <c r="E7" s="14">
        <v>76.9</v>
      </c>
      <c r="F7" s="14">
        <f t="shared" si="0"/>
        <v>30.76</v>
      </c>
      <c r="G7" s="15" t="s">
        <v>30</v>
      </c>
      <c r="H7" s="14">
        <f t="shared" si="1"/>
        <v>48.402</v>
      </c>
      <c r="I7" s="14">
        <f t="shared" si="2"/>
        <v>79.162</v>
      </c>
      <c r="J7" s="15" t="s">
        <v>23</v>
      </c>
      <c r="K7" s="15" t="s">
        <v>19</v>
      </c>
      <c r="L7" s="10"/>
    </row>
    <row r="8" spans="1:12" s="3" customFormat="1" ht="27" customHeight="1">
      <c r="A8" s="10">
        <v>5</v>
      </c>
      <c r="B8" s="10" t="s">
        <v>24</v>
      </c>
      <c r="C8" s="10" t="s">
        <v>31</v>
      </c>
      <c r="D8" s="10" t="s">
        <v>32</v>
      </c>
      <c r="E8" s="14">
        <v>72.7</v>
      </c>
      <c r="F8" s="14">
        <f t="shared" si="0"/>
        <v>29.08</v>
      </c>
      <c r="G8" s="15" t="s">
        <v>33</v>
      </c>
      <c r="H8" s="14">
        <f t="shared" si="1"/>
        <v>49.998</v>
      </c>
      <c r="I8" s="14">
        <f t="shared" si="2"/>
        <v>79.078</v>
      </c>
      <c r="J8" s="15" t="s">
        <v>34</v>
      </c>
      <c r="K8" s="15" t="s">
        <v>19</v>
      </c>
      <c r="L8" s="10"/>
    </row>
    <row r="9" spans="1:12" s="3" customFormat="1" ht="27" customHeight="1">
      <c r="A9" s="10">
        <v>6</v>
      </c>
      <c r="B9" s="10" t="s">
        <v>24</v>
      </c>
      <c r="C9" s="10" t="s">
        <v>35</v>
      </c>
      <c r="D9" s="10" t="s">
        <v>36</v>
      </c>
      <c r="E9" s="14">
        <v>72.9</v>
      </c>
      <c r="F9" s="14">
        <f t="shared" si="0"/>
        <v>29.16</v>
      </c>
      <c r="G9" s="15" t="s">
        <v>37</v>
      </c>
      <c r="H9" s="14">
        <f t="shared" si="1"/>
        <v>49.2</v>
      </c>
      <c r="I9" s="14">
        <f t="shared" si="2"/>
        <v>78.36</v>
      </c>
      <c r="J9" s="15" t="s">
        <v>38</v>
      </c>
      <c r="K9" s="15" t="s">
        <v>19</v>
      </c>
      <c r="L9" s="10"/>
    </row>
    <row r="10" spans="1:12" s="3" customFormat="1" ht="27" customHeight="1">
      <c r="A10" s="10">
        <v>7</v>
      </c>
      <c r="B10" s="10" t="s">
        <v>24</v>
      </c>
      <c r="C10" s="10" t="s">
        <v>39</v>
      </c>
      <c r="D10" s="10" t="s">
        <v>40</v>
      </c>
      <c r="E10" s="14">
        <v>74.4</v>
      </c>
      <c r="F10" s="14">
        <f t="shared" si="0"/>
        <v>29.76</v>
      </c>
      <c r="G10" s="15" t="s">
        <v>41</v>
      </c>
      <c r="H10" s="14">
        <f t="shared" si="1"/>
        <v>45.798</v>
      </c>
      <c r="I10" s="14">
        <f t="shared" si="2"/>
        <v>75.558</v>
      </c>
      <c r="J10" s="15" t="s">
        <v>42</v>
      </c>
      <c r="K10" s="15" t="s">
        <v>19</v>
      </c>
      <c r="L10" s="10"/>
    </row>
    <row r="11" spans="1:12" s="3" customFormat="1" ht="27" customHeight="1">
      <c r="A11" s="10">
        <v>8</v>
      </c>
      <c r="B11" s="10" t="s">
        <v>24</v>
      </c>
      <c r="C11" s="10" t="s">
        <v>43</v>
      </c>
      <c r="D11" s="10" t="s">
        <v>44</v>
      </c>
      <c r="E11" s="14">
        <v>73.4</v>
      </c>
      <c r="F11" s="14">
        <f t="shared" si="0"/>
        <v>29.36</v>
      </c>
      <c r="G11" s="15" t="s">
        <v>45</v>
      </c>
      <c r="H11" s="14">
        <f t="shared" si="1"/>
        <v>43.902</v>
      </c>
      <c r="I11" s="14">
        <f t="shared" si="2"/>
        <v>73.262</v>
      </c>
      <c r="J11" s="15" t="s">
        <v>46</v>
      </c>
      <c r="K11" s="15" t="s">
        <v>19</v>
      </c>
      <c r="L11" s="10"/>
    </row>
    <row r="12" spans="1:12" s="3" customFormat="1" ht="27" customHeight="1">
      <c r="A12" s="10">
        <v>9</v>
      </c>
      <c r="B12" s="10" t="s">
        <v>24</v>
      </c>
      <c r="C12" s="10" t="s">
        <v>47</v>
      </c>
      <c r="D12" s="10" t="s">
        <v>48</v>
      </c>
      <c r="E12" s="14">
        <v>67.8</v>
      </c>
      <c r="F12" s="14">
        <f t="shared" si="0"/>
        <v>27.12</v>
      </c>
      <c r="G12" s="15" t="s">
        <v>49</v>
      </c>
      <c r="H12" s="14">
        <f t="shared" si="1"/>
        <v>42.798</v>
      </c>
      <c r="I12" s="14">
        <f t="shared" si="2"/>
        <v>69.918</v>
      </c>
      <c r="J12" s="15" t="s">
        <v>50</v>
      </c>
      <c r="K12" s="15" t="s">
        <v>19</v>
      </c>
      <c r="L12" s="10"/>
    </row>
    <row r="13" spans="1:12" s="3" customFormat="1" ht="27" customHeight="1">
      <c r="A13" s="10">
        <v>10</v>
      </c>
      <c r="B13" s="10" t="s">
        <v>24</v>
      </c>
      <c r="C13" s="10" t="s">
        <v>51</v>
      </c>
      <c r="D13" s="10" t="s">
        <v>52</v>
      </c>
      <c r="E13" s="14">
        <v>67.8</v>
      </c>
      <c r="F13" s="14">
        <f t="shared" si="0"/>
        <v>27.12</v>
      </c>
      <c r="G13" s="15" t="s">
        <v>22</v>
      </c>
      <c r="H13" s="14">
        <f t="shared" si="1"/>
        <v>42</v>
      </c>
      <c r="I13" s="14">
        <f t="shared" si="2"/>
        <v>69.12</v>
      </c>
      <c r="J13" s="15" t="s">
        <v>53</v>
      </c>
      <c r="K13" s="15" t="s">
        <v>19</v>
      </c>
      <c r="L13" s="10"/>
    </row>
    <row r="14" spans="1:12" s="3" customFormat="1" ht="27" customHeight="1">
      <c r="A14" s="10">
        <v>11</v>
      </c>
      <c r="B14" s="10" t="s">
        <v>24</v>
      </c>
      <c r="C14" s="10" t="s">
        <v>54</v>
      </c>
      <c r="D14" s="10" t="s">
        <v>55</v>
      </c>
      <c r="E14" s="14">
        <v>71.3</v>
      </c>
      <c r="F14" s="14">
        <f t="shared" si="0"/>
        <v>28.52</v>
      </c>
      <c r="G14" s="15" t="s">
        <v>56</v>
      </c>
      <c r="H14" s="14">
        <f t="shared" si="1"/>
        <v>39.198</v>
      </c>
      <c r="I14" s="14">
        <f t="shared" si="2"/>
        <v>67.718</v>
      </c>
      <c r="J14" s="15" t="s">
        <v>57</v>
      </c>
      <c r="K14" s="15"/>
      <c r="L14" s="10"/>
    </row>
    <row r="15" spans="1:12" s="3" customFormat="1" ht="27" customHeight="1">
      <c r="A15" s="10">
        <v>12</v>
      </c>
      <c r="B15" s="10" t="s">
        <v>24</v>
      </c>
      <c r="C15" s="10" t="s">
        <v>58</v>
      </c>
      <c r="D15" s="10" t="s">
        <v>59</v>
      </c>
      <c r="E15" s="14">
        <v>69</v>
      </c>
      <c r="F15" s="14">
        <f t="shared" si="0"/>
        <v>27.6</v>
      </c>
      <c r="G15" s="15" t="s">
        <v>60</v>
      </c>
      <c r="H15" s="14">
        <f t="shared" si="1"/>
        <v>39.6</v>
      </c>
      <c r="I15" s="14">
        <f t="shared" si="2"/>
        <v>67.2</v>
      </c>
      <c r="J15" s="15" t="s">
        <v>61</v>
      </c>
      <c r="K15" s="15"/>
      <c r="L15" s="10"/>
    </row>
    <row r="16" spans="1:12" s="3" customFormat="1" ht="27" customHeight="1">
      <c r="A16" s="10">
        <v>13</v>
      </c>
      <c r="B16" s="10" t="s">
        <v>24</v>
      </c>
      <c r="C16" s="10" t="s">
        <v>62</v>
      </c>
      <c r="D16" s="10" t="s">
        <v>63</v>
      </c>
      <c r="E16" s="14">
        <v>71.7</v>
      </c>
      <c r="F16" s="14">
        <f t="shared" si="0"/>
        <v>28.68</v>
      </c>
      <c r="G16" s="15" t="s">
        <v>64</v>
      </c>
      <c r="H16" s="14">
        <f t="shared" si="1"/>
        <v>36</v>
      </c>
      <c r="I16" s="14">
        <f t="shared" si="2"/>
        <v>64.68</v>
      </c>
      <c r="J16" s="15" t="s">
        <v>65</v>
      </c>
      <c r="K16" s="15"/>
      <c r="L16" s="10"/>
    </row>
    <row r="17" spans="1:12" s="3" customFormat="1" ht="27" customHeight="1">
      <c r="A17" s="10">
        <v>14</v>
      </c>
      <c r="B17" s="10" t="s">
        <v>24</v>
      </c>
      <c r="C17" s="10" t="s">
        <v>66</v>
      </c>
      <c r="D17" s="10" t="s">
        <v>67</v>
      </c>
      <c r="E17" s="14">
        <v>66.3</v>
      </c>
      <c r="F17" s="14">
        <f t="shared" si="0"/>
        <v>26.52</v>
      </c>
      <c r="G17" s="15" t="s">
        <v>68</v>
      </c>
      <c r="H17" s="14">
        <f t="shared" si="1"/>
        <v>36.402</v>
      </c>
      <c r="I17" s="14">
        <f t="shared" si="2"/>
        <v>62.922</v>
      </c>
      <c r="J17" s="15" t="s">
        <v>69</v>
      </c>
      <c r="K17" s="15"/>
      <c r="L17" s="10"/>
    </row>
    <row r="18" spans="1:12" s="3" customFormat="1" ht="27" customHeight="1">
      <c r="A18" s="10">
        <v>15</v>
      </c>
      <c r="B18" s="10" t="s">
        <v>24</v>
      </c>
      <c r="C18" s="10" t="s">
        <v>70</v>
      </c>
      <c r="D18" s="10" t="s">
        <v>71</v>
      </c>
      <c r="E18" s="14">
        <v>68.3</v>
      </c>
      <c r="F18" s="14">
        <f t="shared" si="0"/>
        <v>27.32</v>
      </c>
      <c r="G18" s="15" t="s">
        <v>72</v>
      </c>
      <c r="H18" s="14">
        <f t="shared" si="1"/>
        <v>33.798</v>
      </c>
      <c r="I18" s="14">
        <f t="shared" si="2"/>
        <v>61.118</v>
      </c>
      <c r="J18" s="15"/>
      <c r="K18" s="15"/>
      <c r="L18" s="10" t="s">
        <v>73</v>
      </c>
    </row>
    <row r="19" spans="1:12" s="3" customFormat="1" ht="27" customHeight="1">
      <c r="A19" s="10">
        <v>16</v>
      </c>
      <c r="B19" s="10" t="s">
        <v>24</v>
      </c>
      <c r="C19" s="10" t="s">
        <v>74</v>
      </c>
      <c r="D19" s="10" t="s">
        <v>75</v>
      </c>
      <c r="E19" s="14">
        <v>69.7</v>
      </c>
      <c r="F19" s="14">
        <f t="shared" si="0"/>
        <v>27.88</v>
      </c>
      <c r="G19" s="15" t="s">
        <v>76</v>
      </c>
      <c r="H19" s="14">
        <f t="shared" si="1"/>
        <v>0</v>
      </c>
      <c r="I19" s="14">
        <f t="shared" si="2"/>
        <v>27.88</v>
      </c>
      <c r="J19" s="15"/>
      <c r="K19" s="15"/>
      <c r="L19" s="10" t="s">
        <v>77</v>
      </c>
    </row>
  </sheetData>
  <sheetProtection password="EDF7" sheet="1" objects="1"/>
  <mergeCells count="1">
    <mergeCell ref="A2:L2"/>
  </mergeCells>
  <conditionalFormatting sqref="D13:D19">
    <cfRule type="duplicateValues" priority="1" dxfId="0">
      <formula>AND(COUNTIF($D$13:$D$19,D13)&gt;1,NOT(ISBLANK(D13)))</formula>
    </cfRule>
  </conditionalFormatting>
  <printOptions horizontalCentered="1"/>
  <pageMargins left="0.235416666666667" right="0.196527777777778" top="0.15625" bottom="0" header="0.0777777777777778" footer="0.118055555555556"/>
  <pageSetup fitToHeight="0" fitToWidth="0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玉沙小学</dc:creator>
  <cp:keywords/>
  <dc:description/>
  <cp:lastModifiedBy>Ivy</cp:lastModifiedBy>
  <dcterms:created xsi:type="dcterms:W3CDTF">2022-12-03T03:57:32Z</dcterms:created>
  <dcterms:modified xsi:type="dcterms:W3CDTF">2022-12-03T04:22:28Z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E85C3A7253D4408783877116D1EB8097</vt:lpwstr>
  </property>
  <property fmtid="{D5CDD505-2E9C-101B-9397-08002B2CF9AE}" pid="3" name="KSOProductBuildVer">
    <vt:lpwstr>2052-11.31.0</vt:lpwstr>
  </property>
</Properties>
</file>