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<sst xmlns="http://schemas.openxmlformats.org/spreadsheetml/2006/main" count="23" uniqueCount="13">
  <si>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2022年亳州市谯城区公报幼儿园保育员公开招聘拟递补人员名单</t>
  </si>
  <si>
    <t>序号</t>
  </si>
  <si>
    <t xml:space="preserve">职位代码/报考岗位
 </t>
  </si>
  <si>
    <t>姓名</t>
  </si>
  <si>
    <t>准考证号</t>
  </si>
  <si>
    <t>面试成绩</t>
  </si>
  <si>
    <t>备注</t>
  </si>
  <si>
    <t xml:space="preserve"> </t>
  </si>
  <si>
    <t>亳州市谯城区青云中心小学所辖幼儿园</t>
  </si>
  <si>
    <t>亳州市市幼儿园管理集团</t>
  </si>
  <si>
    <t>亳州市谯城区拂晓中心小学所辖幼儿园</t>
  </si>
  <si>
    <t>亳州市第十一中学附属幼儿园</t>
  </si>
  <si>
    <t>亳州市夏侯分校附属幼儿园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</si>
</sst>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375" style="0" customWidth="1"/>
    <col min="2" max="2" width="9.125" style="0" customWidth="1"/>
    <col min="3" max="3" width="38.25390625" style="0" customWidth="1"/>
    <col min="4" max="4" width="8.75390625" style="0" customWidth="1"/>
    <col min="5" max="5" width="11.75390625" style="0" customWidth="1"/>
    <col min="6" max="6" width="7.875" style="0" customWidth="1"/>
    <col min="7" max="7" width="11.25390625" style="0" customWidth="1"/>
  </cols>
  <sheetData>
    <row r="1" spans="1:8" ht="57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256" s="1" customFormat="1" ht="51.75" customHeight="1">
      <c r="A2" s="6" t="s">
        <v>1</v>
      </c>
      <c r="B2" s="7" t="s">
        <v>2</v>
      </c>
      <c r="C2" s="8"/>
      <c r="D2" s="6" t="s">
        <v>3</v>
      </c>
      <c r="E2" s="6" t="s">
        <v>4</v>
      </c>
      <c r="F2" s="6" t="s">
        <v>5</v>
      </c>
      <c r="G2" s="6" t="s">
        <v>6</v>
      </c>
      <c r="H2" s="9" t="s">
        <v>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8" s="2" customFormat="1" ht="39" customHeight="1">
      <c r="A3" s="10">
        <v>1</v>
      </c>
      <c r="B3" s="11" t="str">
        <f>"220813"</f>
        <v>220813</v>
      </c>
      <c r="C3" s="12" t="s">
        <v>8</v>
      </c>
      <c r="D3" s="11" t="str">
        <f>"焦珂珂"</f>
        <v>焦珂珂</v>
      </c>
      <c r="E3" s="10">
        <v>20220230</v>
      </c>
      <c r="F3" s="10">
        <v>75.3</v>
      </c>
      <c r="G3" s="13"/>
      <c r="H3" s="14"/>
    </row>
    <row r="4" spans="1:7" s="2" customFormat="1" ht="39" customHeight="1">
      <c r="A4" s="15">
        <v>2</v>
      </c>
      <c r="B4" s="16" t="str">
        <f>"220813"</f>
        <v>220813</v>
      </c>
      <c r="C4" s="17" t="s">
        <v>8</v>
      </c>
      <c r="D4" s="16" t="str">
        <f>"张位位"</f>
        <v>张位位</v>
      </c>
      <c r="E4" s="15">
        <v>20220199</v>
      </c>
      <c r="F4" s="15">
        <v>75</v>
      </c>
      <c r="G4" s="18"/>
    </row>
    <row r="5" spans="1:7" s="2" customFormat="1" ht="39" customHeight="1">
      <c r="A5" s="15">
        <v>3</v>
      </c>
      <c r="B5" s="16" t="str">
        <f>"220813"</f>
        <v>220813</v>
      </c>
      <c r="C5" s="17" t="s">
        <v>8</v>
      </c>
      <c r="D5" s="16" t="str">
        <f>"张雪艳"</f>
        <v>张雪艳</v>
      </c>
      <c r="E5" s="15">
        <v>20220215</v>
      </c>
      <c r="F5" s="15">
        <v>74.9</v>
      </c>
      <c r="G5" s="18"/>
    </row>
    <row r="6" spans="1:7" s="2" customFormat="1" ht="39" customHeight="1">
      <c r="A6" s="15">
        <v>4</v>
      </c>
      <c r="B6" s="16" t="str">
        <f aca="true" t="shared" si="0" ref="B6:B8">"220810"</f>
        <v>220810</v>
      </c>
      <c r="C6" s="17" t="s">
        <v>9</v>
      </c>
      <c r="D6" s="16" t="str">
        <f>"李静"</f>
        <v>李静</v>
      </c>
      <c r="E6" s="15">
        <v>20220106</v>
      </c>
      <c r="F6" s="15">
        <v>67.17</v>
      </c>
      <c r="G6" s="18"/>
    </row>
    <row r="7" spans="1:7" s="2" customFormat="1" ht="39" customHeight="1">
      <c r="A7" s="15">
        <v>5</v>
      </c>
      <c r="B7" s="16" t="str">
        <f t="shared" si="0"/>
        <v>220810</v>
      </c>
      <c r="C7" s="17" t="s">
        <v>9</v>
      </c>
      <c r="D7" s="16" t="str">
        <f>"刘茹"</f>
        <v>刘茹</v>
      </c>
      <c r="E7" s="15">
        <v>20220104</v>
      </c>
      <c r="F7" s="15">
        <v>65.67</v>
      </c>
      <c r="G7" s="18"/>
    </row>
    <row r="8" spans="1:7" s="2" customFormat="1" ht="39" customHeight="1">
      <c r="A8" s="15">
        <v>6</v>
      </c>
      <c r="B8" s="16" t="str">
        <f t="shared" si="0"/>
        <v>220810</v>
      </c>
      <c r="C8" s="17" t="s">
        <v>9</v>
      </c>
      <c r="D8" s="16" t="str">
        <f>"刘卫卫"</f>
        <v>刘卫卫</v>
      </c>
      <c r="E8" s="15">
        <v>20220086</v>
      </c>
      <c r="F8" s="15">
        <v>64</v>
      </c>
      <c r="G8" s="18" t="s">
        <v>7</v>
      </c>
    </row>
    <row r="9" spans="1:7" s="2" customFormat="1" ht="39" customHeight="1">
      <c r="A9" s="15">
        <v>7</v>
      </c>
      <c r="B9" s="16" t="str">
        <f>"220811"</f>
        <v>220811</v>
      </c>
      <c r="C9" s="17" t="s">
        <v>10</v>
      </c>
      <c r="D9" s="16" t="str">
        <f>"孙皖"</f>
        <v>孙皖</v>
      </c>
      <c r="E9" s="15">
        <v>20220131</v>
      </c>
      <c r="F9" s="15">
        <v>69.33</v>
      </c>
      <c r="G9" s="18"/>
    </row>
    <row r="10" spans="1:7" s="2" customFormat="1" ht="39" customHeight="1">
      <c r="A10" s="15">
        <v>8</v>
      </c>
      <c r="B10" s="16" t="str">
        <f>"220811"</f>
        <v>220811</v>
      </c>
      <c r="C10" s="17" t="s">
        <v>10</v>
      </c>
      <c r="D10" s="16" t="str">
        <f>"孙新千"</f>
        <v>孙新千</v>
      </c>
      <c r="E10" s="15">
        <v>20220164</v>
      </c>
      <c r="F10" s="15">
        <v>69.33</v>
      </c>
      <c r="G10" s="18"/>
    </row>
    <row r="11" spans="1:7" s="2" customFormat="1" ht="39" customHeight="1">
      <c r="A11" s="15">
        <v>9</v>
      </c>
      <c r="B11" s="16" t="str">
        <f aca="true" t="shared" si="1" ref="B11:B13">"220813"</f>
        <v>220813</v>
      </c>
      <c r="C11" s="17" t="s">
        <v>8</v>
      </c>
      <c r="D11" s="16" t="str">
        <f>"焦珂珂"</f>
        <v>焦珂珂</v>
      </c>
      <c r="E11" s="15">
        <v>20220230</v>
      </c>
      <c r="F11" s="15">
        <v>75.3</v>
      </c>
      <c r="G11" s="18"/>
    </row>
    <row r="12" spans="1:7" s="2" customFormat="1" ht="39" customHeight="1">
      <c r="A12" s="15">
        <v>10</v>
      </c>
      <c r="B12" s="16" t="str">
        <f t="shared" si="1"/>
        <v>220813</v>
      </c>
      <c r="C12" s="17" t="s">
        <v>8</v>
      </c>
      <c r="D12" s="16" t="str">
        <f>"张位位"</f>
        <v>张位位</v>
      </c>
      <c r="E12" s="15">
        <v>20220199</v>
      </c>
      <c r="F12" s="15">
        <v>75</v>
      </c>
      <c r="G12" s="18"/>
    </row>
    <row r="13" spans="1:7" s="2" customFormat="1" ht="39" customHeight="1">
      <c r="A13" s="15">
        <v>11</v>
      </c>
      <c r="B13" s="16" t="str">
        <f t="shared" si="1"/>
        <v>220813</v>
      </c>
      <c r="C13" s="17" t="s">
        <v>8</v>
      </c>
      <c r="D13" s="16" t="str">
        <f>"张雪艳"</f>
        <v>张雪艳</v>
      </c>
      <c r="E13" s="15">
        <v>20220215</v>
      </c>
      <c r="F13" s="15">
        <v>74.9</v>
      </c>
      <c r="G13" s="18"/>
    </row>
    <row r="14" spans="1:7" s="2" customFormat="1" ht="39" customHeight="1">
      <c r="A14" s="15">
        <v>12</v>
      </c>
      <c r="B14" s="16" t="str">
        <f>"220803"</f>
        <v>220803</v>
      </c>
      <c r="C14" s="17" t="s">
        <v>11</v>
      </c>
      <c r="D14" s="16" t="str">
        <f>"史娜娜"</f>
        <v>史娜娜</v>
      </c>
      <c r="E14" s="15">
        <v>20220024</v>
      </c>
      <c r="F14" s="15">
        <v>81.67</v>
      </c>
      <c r="G14" s="18"/>
    </row>
    <row r="15" spans="1:7" s="2" customFormat="1" ht="39" customHeight="1">
      <c r="A15" s="15">
        <v>13</v>
      </c>
      <c r="B15" s="16" t="str">
        <f>"220807"</f>
        <v>220807</v>
      </c>
      <c r="C15" s="17" t="s">
        <v>12</v>
      </c>
      <c r="D15" s="16" t="str">
        <f>"徐海燕"</f>
        <v>徐海燕</v>
      </c>
      <c r="E15" s="15">
        <v>20220061</v>
      </c>
      <c r="F15" s="15">
        <v>76</v>
      </c>
      <c r="G15" s="18"/>
    </row>
    <row r="16" spans="1:7" s="2" customFormat="1" ht="39" customHeight="1">
      <c r="A16" s="15">
        <v>14</v>
      </c>
      <c r="B16" s="16" t="str">
        <f>"220807"</f>
        <v>220807</v>
      </c>
      <c r="C16" s="17" t="s">
        <v>12</v>
      </c>
      <c r="D16" s="16" t="str">
        <f>"张初蕾"</f>
        <v>张初蕾</v>
      </c>
      <c r="E16" s="15">
        <v>20220060</v>
      </c>
      <c r="F16" s="15">
        <v>75.33</v>
      </c>
      <c r="G16" s="18"/>
    </row>
  </sheetData>
  <sheetProtection/>
  <mergeCells count="2">
    <mergeCell ref="A1:G1"/>
    <mergeCell ref="B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谯腾人力资源</dc:creator>
  <cp:keywords/>
  <dc:description/>
  <cp:lastModifiedBy>强大的康康</cp:lastModifiedBy>
  <dcterms:created xsi:type="dcterms:W3CDTF">2016-12-02T08:54:00Z</dcterms:created>
  <dcterms:modified xsi:type="dcterms:W3CDTF">2022-11-11T10:15:38Z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65D79988418F4257A48B7CBB99EEE0F6</vt:lpwstr>
  </property>
</Properties>
</file>