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30" activeTab="0"/>
  </bookViews>
  <sheets>
    <sheet name="最终成绩" sheetId="1" r:id="rId1"/>
  </sheets>
  <definedNames/>
  <calcPr fullCalcOnLoad="1"/>
</workbook>
</file>

<file path=xl/sharedStrings.xml><?xml version="1.0" encoding="utf-8"?>
<sst xmlns="http://schemas.openxmlformats.org/spreadsheetml/2006/main" count="24" uniqueCount="10">
  <si>
    <t>固镇县城市公交有限公司2022年招聘工作人员
面试成绩及最终成绩</t>
  </si>
  <si>
    <t>序号</t>
  </si>
  <si>
    <t>组别</t>
  </si>
  <si>
    <t>岗位代码</t>
  </si>
  <si>
    <t>准考证号</t>
  </si>
  <si>
    <t>笔试成绩</t>
  </si>
  <si>
    <t>面试成绩</t>
  </si>
  <si>
    <t>最终成绩</t>
  </si>
  <si>
    <t>第四组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</si>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</sst>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I2" sqref="I2"/>
    </sheetView>
  </sheetViews>
  <sheetFormatPr defaultColWidth="8.75390625" defaultRowHeight="14.25"/>
  <cols>
    <col min="1" max="1" width="6.125" style="1" customWidth="1"/>
    <col min="2" max="2" width="8.75390625" style="1" customWidth="1"/>
    <col min="3" max="3" width="8.75390625" style="2" customWidth="1"/>
    <col min="4" max="4" width="12.25390625" style="2" customWidth="1"/>
    <col min="5" max="5" width="8.875" style="2" customWidth="1"/>
    <col min="6" max="6" width="8.75390625" style="3" customWidth="1"/>
    <col min="7" max="7" width="9.75390625" style="4" customWidth="1"/>
    <col min="8" max="16384" width="8.75390625" style="1" customWidth="1"/>
  </cols>
  <sheetData>
    <row r="1" spans="1:7" ht="48.75" customHeight="1">
      <c r="A1" s="11" t="s">
        <v>0</v>
      </c>
      <c r="B1" s="12"/>
      <c r="C1" s="12"/>
      <c r="D1" s="12"/>
      <c r="E1" s="12"/>
      <c r="F1" s="12"/>
      <c r="G1" s="13"/>
    </row>
    <row r="2" spans="1:7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7" ht="24.75" customHeight="1">
      <c r="A3" s="8">
        <v>1</v>
      </c>
      <c r="B3" s="8" t="s">
        <v>8</v>
      </c>
      <c r="C3" s="8" t="str">
        <f>"07001"</f>
        <v>07001</v>
      </c>
      <c r="D3" s="8" t="str">
        <f>"202271201"</f>
        <v>202271201</v>
      </c>
      <c r="E3" s="8">
        <v>70.5</v>
      </c>
      <c r="F3" s="9">
        <v>71.8</v>
      </c>
      <c r="G3" s="10">
        <v>71.15</v>
      </c>
    </row>
    <row r="4" spans="1:7" ht="24.75" customHeight="1">
      <c r="A4" s="8">
        <v>2</v>
      </c>
      <c r="B4" s="8" t="s">
        <v>8</v>
      </c>
      <c r="C4" s="8" t="str">
        <f>"07001"</f>
        <v>07001</v>
      </c>
      <c r="D4" s="8" t="str">
        <f>"202271206"</f>
        <v>202271206</v>
      </c>
      <c r="E4" s="8">
        <v>62</v>
      </c>
      <c r="F4" s="9">
        <v>71.6</v>
      </c>
      <c r="G4" s="10">
        <v>66.8</v>
      </c>
    </row>
    <row r="5" spans="1:7" ht="24.75" customHeight="1">
      <c r="A5" s="8">
        <v>3</v>
      </c>
      <c r="B5" s="8" t="s">
        <v>8</v>
      </c>
      <c r="C5" s="8" t="str">
        <f>"07001"</f>
        <v>07001</v>
      </c>
      <c r="D5" s="8" t="str">
        <f>"202271212"</f>
        <v>202271212</v>
      </c>
      <c r="E5" s="8">
        <v>61.5</v>
      </c>
      <c r="F5" s="9">
        <v>69</v>
      </c>
      <c r="G5" s="10">
        <v>65.25</v>
      </c>
    </row>
    <row r="6" spans="1:7" ht="24.75" customHeight="1">
      <c r="A6" s="8">
        <v>4</v>
      </c>
      <c r="B6" s="8" t="s">
        <v>8</v>
      </c>
      <c r="C6" s="8" t="str">
        <f>"07002"</f>
        <v>07002</v>
      </c>
      <c r="D6" s="8" t="str">
        <f>"202271213"</f>
        <v>202271213</v>
      </c>
      <c r="E6" s="8">
        <v>71.5</v>
      </c>
      <c r="F6" s="10" t="s">
        <v>9</v>
      </c>
      <c r="G6" s="10"/>
    </row>
    <row r="7" spans="1:7" ht="24.75" customHeight="1">
      <c r="A7" s="8">
        <v>5</v>
      </c>
      <c r="B7" s="8" t="s">
        <v>8</v>
      </c>
      <c r="C7" s="8" t="str">
        <f>"07002"</f>
        <v>07002</v>
      </c>
      <c r="D7" s="8" t="str">
        <f>"202271221"</f>
        <v>202271221</v>
      </c>
      <c r="E7" s="8">
        <v>61</v>
      </c>
      <c r="F7" s="9">
        <v>72.6</v>
      </c>
      <c r="G7" s="10">
        <v>66.8</v>
      </c>
    </row>
    <row r="8" spans="1:7" ht="24.75" customHeight="1">
      <c r="A8" s="8">
        <v>6</v>
      </c>
      <c r="B8" s="8" t="s">
        <v>8</v>
      </c>
      <c r="C8" s="8" t="str">
        <f>"07002"</f>
        <v>07002</v>
      </c>
      <c r="D8" s="8" t="str">
        <f>"202271222"</f>
        <v>202271222</v>
      </c>
      <c r="E8" s="8">
        <v>61</v>
      </c>
      <c r="F8" s="9">
        <v>67.6</v>
      </c>
      <c r="G8" s="10">
        <v>64.3</v>
      </c>
    </row>
    <row r="9" spans="1:7" ht="24.75" customHeight="1">
      <c r="A9" s="8">
        <v>7</v>
      </c>
      <c r="B9" s="8" t="s">
        <v>8</v>
      </c>
      <c r="C9" s="8" t="str">
        <f>"07003"</f>
        <v>07003</v>
      </c>
      <c r="D9" s="8" t="str">
        <f>"202271229"</f>
        <v>202271229</v>
      </c>
      <c r="E9" s="8">
        <v>72.5</v>
      </c>
      <c r="F9" s="9">
        <v>69.4</v>
      </c>
      <c r="G9" s="10">
        <v>70.95</v>
      </c>
    </row>
    <row r="10" spans="1:7" ht="24.75" customHeight="1">
      <c r="A10" s="8">
        <v>8</v>
      </c>
      <c r="B10" s="8" t="s">
        <v>8</v>
      </c>
      <c r="C10" s="8" t="str">
        <f>"07003"</f>
        <v>07003</v>
      </c>
      <c r="D10" s="8" t="str">
        <f>"202271228"</f>
        <v>202271228</v>
      </c>
      <c r="E10" s="8">
        <v>71.5</v>
      </c>
      <c r="F10" s="9">
        <v>72.6</v>
      </c>
      <c r="G10" s="10">
        <v>72.05</v>
      </c>
    </row>
    <row r="11" spans="1:7" ht="24.75" customHeight="1">
      <c r="A11" s="8">
        <v>9</v>
      </c>
      <c r="B11" s="8" t="s">
        <v>8</v>
      </c>
      <c r="C11" s="8" t="str">
        <f>"07003"</f>
        <v>07003</v>
      </c>
      <c r="D11" s="8" t="str">
        <f>"202271230"</f>
        <v>202271230</v>
      </c>
      <c r="E11" s="8">
        <v>71</v>
      </c>
      <c r="F11" s="9">
        <v>76.9</v>
      </c>
      <c r="G11" s="10">
        <v>73.95</v>
      </c>
    </row>
    <row r="12" spans="1:7" ht="24.75" customHeight="1">
      <c r="A12" s="8">
        <v>10</v>
      </c>
      <c r="B12" s="8" t="s">
        <v>8</v>
      </c>
      <c r="C12" s="8" t="str">
        <f aca="true" t="shared" si="0" ref="C12:C17">"07004"</f>
        <v>07004</v>
      </c>
      <c r="D12" s="8" t="str">
        <f>"202271324"</f>
        <v>202271324</v>
      </c>
      <c r="E12" s="8">
        <v>79</v>
      </c>
      <c r="F12" s="9">
        <v>73.2</v>
      </c>
      <c r="G12" s="10">
        <v>76.1</v>
      </c>
    </row>
    <row r="13" spans="1:7" ht="24.75" customHeight="1">
      <c r="A13" s="8">
        <v>11</v>
      </c>
      <c r="B13" s="8" t="s">
        <v>8</v>
      </c>
      <c r="C13" s="8" t="str">
        <f t="shared" si="0"/>
        <v>07004</v>
      </c>
      <c r="D13" s="8" t="str">
        <f>"202271329"</f>
        <v>202271329</v>
      </c>
      <c r="E13" s="8">
        <v>75.5</v>
      </c>
      <c r="F13" s="9">
        <v>78.6</v>
      </c>
      <c r="G13" s="10">
        <v>77.05</v>
      </c>
    </row>
    <row r="14" spans="1:7" ht="24.75" customHeight="1">
      <c r="A14" s="8">
        <v>12</v>
      </c>
      <c r="B14" s="8" t="s">
        <v>8</v>
      </c>
      <c r="C14" s="8" t="str">
        <f t="shared" si="0"/>
        <v>07004</v>
      </c>
      <c r="D14" s="8" t="str">
        <f>"202271313"</f>
        <v>202271313</v>
      </c>
      <c r="E14" s="8">
        <v>72</v>
      </c>
      <c r="F14" s="9">
        <v>75</v>
      </c>
      <c r="G14" s="10">
        <v>73.5</v>
      </c>
    </row>
    <row r="15" spans="1:7" ht="24.75" customHeight="1">
      <c r="A15" s="8">
        <v>13</v>
      </c>
      <c r="B15" s="8" t="s">
        <v>8</v>
      </c>
      <c r="C15" s="8" t="str">
        <f t="shared" si="0"/>
        <v>07004</v>
      </c>
      <c r="D15" s="8" t="str">
        <f>"202271309"</f>
        <v>202271309</v>
      </c>
      <c r="E15" s="8">
        <v>71.5</v>
      </c>
      <c r="F15" s="9">
        <v>73.4</v>
      </c>
      <c r="G15" s="10">
        <v>72.45</v>
      </c>
    </row>
    <row r="16" spans="1:7" ht="24.75" customHeight="1">
      <c r="A16" s="8">
        <v>14</v>
      </c>
      <c r="B16" s="8" t="s">
        <v>8</v>
      </c>
      <c r="C16" s="8" t="str">
        <f t="shared" si="0"/>
        <v>07004</v>
      </c>
      <c r="D16" s="8" t="str">
        <f>"202271311"</f>
        <v>202271311</v>
      </c>
      <c r="E16" s="8">
        <v>71.5</v>
      </c>
      <c r="F16" s="9">
        <v>71.2</v>
      </c>
      <c r="G16" s="10">
        <v>71.35</v>
      </c>
    </row>
    <row r="17" spans="1:7" ht="24.75" customHeight="1">
      <c r="A17" s="8">
        <v>15</v>
      </c>
      <c r="B17" s="8" t="s">
        <v>8</v>
      </c>
      <c r="C17" s="8" t="str">
        <f t="shared" si="0"/>
        <v>07004</v>
      </c>
      <c r="D17" s="8" t="str">
        <f>"202271321"</f>
        <v>202271321</v>
      </c>
      <c r="E17" s="8">
        <v>70.5</v>
      </c>
      <c r="F17" s="9">
        <v>76.4</v>
      </c>
      <c r="G17" s="10">
        <v>73.45</v>
      </c>
    </row>
  </sheetData>
  <sheetProtection/>
  <mergeCells count="1">
    <mergeCell ref="A1:G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2022-08-16T08:56:07Z</dcterms:created>
  <dcterms:modified xsi:type="dcterms:W3CDTF">2022-08-29T02:57:42Z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D0009D8950A3420C840313C7B3015BFB</vt:lpwstr>
  </property>
  <property fmtid="{D5CDD505-2E9C-101B-9397-08002B2CF9AE}" pid="3" name="KSOProductBuildVer">
    <vt:lpwstr>2052-11.1.0.12313</vt:lpwstr>
  </property>
</Properties>
</file>