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各岗位综合成绩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<sst xmlns="http://schemas.openxmlformats.org/spreadsheetml/2006/main" count="28" uniqueCount="28">
  <si>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</si>
  <si>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2022年海南清洁能源高新技术产业园开发投资集团有限公司公开招聘（面试）人员综合成绩</t>
  </si>
  <si>
    <t>序号</t>
  </si>
  <si>
    <t>岗位名称</t>
  </si>
  <si>
    <t>姓名</t>
  </si>
  <si>
    <t>笔试分数</t>
  </si>
  <si>
    <t>笔试权重得分
（30%）</t>
  </si>
  <si>
    <t>面试分数</t>
  </si>
  <si>
    <t>面试权重得分
（70%）</t>
  </si>
  <si>
    <t>综合成绩</t>
  </si>
  <si>
    <t>岗位综合排名</t>
  </si>
  <si>
    <t>总经理</t>
  </si>
  <si>
    <t>丁平</t>
  </si>
  <si>
    <t>李华</t>
  </si>
  <si>
    <t>办公室主任</t>
  </si>
  <si>
    <t>梅立鹏</t>
  </si>
  <si>
    <t>林森</t>
  </si>
  <si>
    <t>陈娜</t>
  </si>
  <si>
    <t>钟娴</t>
  </si>
  <si>
    <t>开发建设部经理</t>
  </si>
  <si>
    <t>羊贤放</t>
  </si>
  <si>
    <t>徐青礼</t>
  </si>
  <si>
    <t>赵晓光</t>
  </si>
  <si>
    <t>陈国宝</t>
  </si>
  <si>
    <t>薛喜睿</t>
  </si>
  <si>
    <t>计划财务部经理</t>
  </si>
  <si>
    <t>徐智源</t>
  </si>
  <si>
    <t>王秋月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</si>
</sst>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6.25390625" style="0" customWidth="1"/>
    <col min="2" max="2" width="15.75390625" style="1" customWidth="1"/>
    <col min="3" max="4" width="12.625" style="1" customWidth="1"/>
    <col min="5" max="5" width="14.75390625" style="1" customWidth="1"/>
    <col min="6" max="6" width="11.25390625" style="0" customWidth="1"/>
    <col min="7" max="7" width="15.00390625" style="0" customWidth="1"/>
    <col min="8" max="8" width="11.25390625" style="0" customWidth="1"/>
    <col min="9" max="9" width="27.125" style="0" customWidth="1"/>
  </cols>
  <sheetData>
    <row r="1" ht="14.25">
      <c r="A1" t="s">
        <v>0</v>
      </c>
    </row>
    <row r="2" spans="1:9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9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3" t="s">
        <v>10</v>
      </c>
    </row>
    <row r="4" spans="1:9" ht="24.75" customHeight="1">
      <c r="A4" s="6">
        <v>1</v>
      </c>
      <c r="B4" s="7" t="s">
        <v>11</v>
      </c>
      <c r="C4" s="8" t="s">
        <v>12</v>
      </c>
      <c r="D4" s="9">
        <v>71</v>
      </c>
      <c r="E4" s="9">
        <f aca="true" t="shared" si="0" ref="E4:E16">ROUND(D4*30%,2)</f>
        <v>21.3</v>
      </c>
      <c r="F4" s="9">
        <v>79.8</v>
      </c>
      <c r="G4" s="10">
        <f aca="true" t="shared" si="1" ref="G4:G16">ROUND(F4*70%,2)</f>
        <v>55.86</v>
      </c>
      <c r="H4" s="10">
        <f aca="true" t="shared" si="2" ref="H4:H16">E4+G4</f>
        <v>77.16</v>
      </c>
      <c r="I4" s="32">
        <v>1</v>
      </c>
    </row>
    <row r="5" spans="1:9" ht="24.75" customHeight="1">
      <c r="A5" s="11">
        <v>2</v>
      </c>
      <c r="B5" s="12"/>
      <c r="C5" s="13" t="s">
        <v>13</v>
      </c>
      <c r="D5" s="14">
        <v>70</v>
      </c>
      <c r="E5" s="14">
        <f t="shared" si="0"/>
        <v>21</v>
      </c>
      <c r="F5" s="14">
        <v>74.4</v>
      </c>
      <c r="G5" s="15">
        <f t="shared" si="1"/>
        <v>52.08</v>
      </c>
      <c r="H5" s="15">
        <f t="shared" si="2"/>
        <v>73.08</v>
      </c>
      <c r="I5" s="33">
        <v>2</v>
      </c>
    </row>
    <row r="6" spans="1:9" ht="24.75" customHeight="1">
      <c r="A6" s="6">
        <v>3</v>
      </c>
      <c r="B6" s="7" t="s">
        <v>14</v>
      </c>
      <c r="C6" s="8" t="s">
        <v>15</v>
      </c>
      <c r="D6" s="9">
        <v>71</v>
      </c>
      <c r="E6" s="9">
        <f t="shared" si="0"/>
        <v>21.3</v>
      </c>
      <c r="F6" s="16">
        <v>71.8</v>
      </c>
      <c r="G6" s="10">
        <f t="shared" si="1"/>
        <v>50.26</v>
      </c>
      <c r="H6" s="10">
        <f t="shared" si="2"/>
        <v>71.56</v>
      </c>
      <c r="I6" s="32">
        <v>1</v>
      </c>
    </row>
    <row r="7" spans="1:9" ht="24.75" customHeight="1">
      <c r="A7" s="17">
        <v>4</v>
      </c>
      <c r="B7" s="18"/>
      <c r="C7" s="19" t="s">
        <v>16</v>
      </c>
      <c r="D7" s="20">
        <v>67</v>
      </c>
      <c r="E7" s="20">
        <f t="shared" si="0"/>
        <v>20.1</v>
      </c>
      <c r="F7" s="21">
        <v>71.8</v>
      </c>
      <c r="G7" s="21">
        <f t="shared" si="1"/>
        <v>50.26</v>
      </c>
      <c r="H7" s="21">
        <f t="shared" si="2"/>
        <v>70.36</v>
      </c>
      <c r="I7" s="34">
        <v>2</v>
      </c>
    </row>
    <row r="8" spans="1:9" ht="24.75" customHeight="1">
      <c r="A8" s="17">
        <v>5</v>
      </c>
      <c r="B8" s="18"/>
      <c r="C8" s="19" t="s">
        <v>17</v>
      </c>
      <c r="D8" s="20">
        <v>68</v>
      </c>
      <c r="E8" s="20">
        <f t="shared" si="0"/>
        <v>20.4</v>
      </c>
      <c r="F8" s="21">
        <v>67.8</v>
      </c>
      <c r="G8" s="21">
        <f t="shared" si="1"/>
        <v>47.46</v>
      </c>
      <c r="H8" s="21">
        <f t="shared" si="2"/>
        <v>67.86</v>
      </c>
      <c r="I8" s="34">
        <v>3</v>
      </c>
    </row>
    <row r="9" spans="1:9" ht="24.75" customHeight="1">
      <c r="A9" s="11">
        <v>6</v>
      </c>
      <c r="B9" s="12"/>
      <c r="C9" s="13" t="s">
        <v>18</v>
      </c>
      <c r="D9" s="14">
        <v>61</v>
      </c>
      <c r="E9" s="14">
        <f t="shared" si="0"/>
        <v>18.3</v>
      </c>
      <c r="F9" s="21">
        <v>69.2</v>
      </c>
      <c r="G9" s="15">
        <f t="shared" si="1"/>
        <v>48.44</v>
      </c>
      <c r="H9" s="15">
        <f t="shared" si="2"/>
        <v>66.74</v>
      </c>
      <c r="I9" s="33">
        <v>4</v>
      </c>
    </row>
    <row r="10" spans="1:9" ht="24.75" customHeight="1">
      <c r="A10" s="22">
        <v>7</v>
      </c>
      <c r="B10" s="23" t="s">
        <v>19</v>
      </c>
      <c r="C10" s="8" t="s">
        <v>20</v>
      </c>
      <c r="D10" s="9">
        <v>65</v>
      </c>
      <c r="E10" s="9">
        <f t="shared" si="0"/>
        <v>19.5</v>
      </c>
      <c r="F10" s="9">
        <v>82.6</v>
      </c>
      <c r="G10" s="10">
        <f t="shared" si="1"/>
        <v>57.82</v>
      </c>
      <c r="H10" s="10">
        <f t="shared" si="2"/>
        <v>77.32</v>
      </c>
      <c r="I10" s="32">
        <v>1</v>
      </c>
    </row>
    <row r="11" spans="1:9" ht="24.75" customHeight="1">
      <c r="A11" s="24">
        <v>8</v>
      </c>
      <c r="B11" s="25"/>
      <c r="C11" s="19" t="s">
        <v>21</v>
      </c>
      <c r="D11" s="20">
        <v>66</v>
      </c>
      <c r="E11" s="20">
        <f t="shared" si="0"/>
        <v>19.8</v>
      </c>
      <c r="F11" s="20">
        <v>75.6</v>
      </c>
      <c r="G11" s="21">
        <f t="shared" si="1"/>
        <v>52.92</v>
      </c>
      <c r="H11" s="21">
        <f t="shared" si="2"/>
        <v>72.72</v>
      </c>
      <c r="I11" s="34">
        <v>2</v>
      </c>
    </row>
    <row r="12" spans="1:9" ht="24.75" customHeight="1">
      <c r="A12" s="24">
        <v>9</v>
      </c>
      <c r="B12" s="25"/>
      <c r="C12" s="26" t="s">
        <v>22</v>
      </c>
      <c r="D12" s="27">
        <v>71</v>
      </c>
      <c r="E12" s="27">
        <f t="shared" si="0"/>
        <v>21.3</v>
      </c>
      <c r="F12" s="27">
        <v>68.2</v>
      </c>
      <c r="G12" s="16">
        <f t="shared" si="1"/>
        <v>47.74</v>
      </c>
      <c r="H12" s="16">
        <f t="shared" si="2"/>
        <v>69.04</v>
      </c>
      <c r="I12" s="35">
        <v>3</v>
      </c>
    </row>
    <row r="13" spans="1:9" ht="24.75" customHeight="1">
      <c r="A13" s="24">
        <v>10</v>
      </c>
      <c r="B13" s="25"/>
      <c r="C13" s="19" t="s">
        <v>23</v>
      </c>
      <c r="D13" s="20">
        <v>66</v>
      </c>
      <c r="E13" s="20">
        <f t="shared" si="0"/>
        <v>19.8</v>
      </c>
      <c r="F13" s="20">
        <v>64.8</v>
      </c>
      <c r="G13" s="21">
        <f t="shared" si="1"/>
        <v>45.36</v>
      </c>
      <c r="H13" s="21">
        <f t="shared" si="2"/>
        <v>65.16</v>
      </c>
      <c r="I13" s="34">
        <v>4</v>
      </c>
    </row>
    <row r="14" spans="1:9" ht="24.75" customHeight="1">
      <c r="A14" s="28">
        <v>11</v>
      </c>
      <c r="B14" s="29"/>
      <c r="C14" s="13" t="s">
        <v>24</v>
      </c>
      <c r="D14" s="14">
        <v>61</v>
      </c>
      <c r="E14" s="14">
        <f t="shared" si="0"/>
        <v>18.3</v>
      </c>
      <c r="F14" s="14">
        <v>52</v>
      </c>
      <c r="G14" s="15">
        <f t="shared" si="1"/>
        <v>36.4</v>
      </c>
      <c r="H14" s="15">
        <f t="shared" si="2"/>
        <v>54.7</v>
      </c>
      <c r="I14" s="33">
        <v>5</v>
      </c>
    </row>
    <row r="15" spans="1:9" ht="24.75" customHeight="1">
      <c r="A15" s="30">
        <v>12</v>
      </c>
      <c r="B15" s="7" t="s">
        <v>25</v>
      </c>
      <c r="C15" s="8" t="s">
        <v>26</v>
      </c>
      <c r="D15" s="9">
        <v>71</v>
      </c>
      <c r="E15" s="9">
        <f t="shared" si="0"/>
        <v>21.3</v>
      </c>
      <c r="F15" s="9">
        <v>70.8</v>
      </c>
      <c r="G15" s="10">
        <f t="shared" si="1"/>
        <v>49.56</v>
      </c>
      <c r="H15" s="10">
        <f t="shared" si="2"/>
        <v>70.86</v>
      </c>
      <c r="I15" s="32">
        <v>1</v>
      </c>
    </row>
    <row r="16" spans="1:9" ht="24.75" customHeight="1">
      <c r="A16" s="11">
        <v>13</v>
      </c>
      <c r="B16" s="12"/>
      <c r="C16" s="13" t="s">
        <v>27</v>
      </c>
      <c r="D16" s="14">
        <v>75</v>
      </c>
      <c r="E16" s="14">
        <f t="shared" si="0"/>
        <v>22.5</v>
      </c>
      <c r="F16" s="14">
        <v>67.2</v>
      </c>
      <c r="G16" s="15">
        <f t="shared" si="1"/>
        <v>47.04</v>
      </c>
      <c r="H16" s="15">
        <f t="shared" si="2"/>
        <v>69.53999999999999</v>
      </c>
      <c r="I16" s="33">
        <v>2</v>
      </c>
    </row>
    <row r="17" spans="7:8" ht="14.25">
      <c r="G17" s="31"/>
      <c r="H17" s="31"/>
    </row>
  </sheetData>
  <sheetProtection password="E704" sheet="1" objects="1"/>
  <mergeCells count="5">
    <mergeCell ref="A2:I2"/>
    <mergeCell ref="B4:B5"/>
    <mergeCell ref="B6:B9"/>
    <mergeCell ref="B10:B14"/>
    <mergeCell ref="B15:B16"/>
  </mergeCells>
  <printOptions/>
  <pageMargins left="0.4326388888888889" right="0.4326388888888889" top="0.39305555555555555" bottom="0.39305555555555555" header="0.51180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伙夫</cp:lastModifiedBy>
  <dcterms:created xsi:type="dcterms:W3CDTF">2016-12-02T08:54:00Z</dcterms:created>
  <dcterms:modified xsi:type="dcterms:W3CDTF">2022-07-20T01:35:17Z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A4A2816FCAED40959EEDA4D6C091F368</vt:lpwstr>
  </property>
</Properties>
</file>