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>
    <definedName name="_xlnm._FilterDatabase" localSheetId="0" hidden="1">'Sheet2'!$A$2:$J$14</definedName>
  </definedNames>
  <calcPr fullCalcOnLoad="1"/>
</workbook>
</file>

<file path=xl/sharedStrings.xml><?xml version="1.0" encoding="utf-8"?>
<sst xmlns="http://schemas.openxmlformats.org/spreadsheetml/2006/main" count="47" uniqueCount="28">
  <si>
    <t>海南省国营澄迈林场招聘综合成绩</t>
  </si>
  <si>
    <t>序号</t>
  </si>
  <si>
    <t>姓名</t>
  </si>
  <si>
    <t>准考证号</t>
  </si>
  <si>
    <t>报考岗位</t>
  </si>
  <si>
    <t>面试序号</t>
  </si>
  <si>
    <t>笔试成绩</t>
  </si>
  <si>
    <t>面试成绩</t>
  </si>
  <si>
    <t>综合成绩</t>
  </si>
  <si>
    <t>岗位排名</t>
  </si>
  <si>
    <t>备注</t>
  </si>
  <si>
    <t>王业权</t>
  </si>
  <si>
    <t>101-办公室文秘岗</t>
  </si>
  <si>
    <t>林娟</t>
  </si>
  <si>
    <t>王家龙</t>
  </si>
  <si>
    <t>符小娟</t>
  </si>
  <si>
    <t>陈怡婷</t>
  </si>
  <si>
    <t>钟易汝</t>
  </si>
  <si>
    <t>孙井娜</t>
  </si>
  <si>
    <t>——</t>
  </si>
  <si>
    <t>缺考</t>
  </si>
  <si>
    <t>蔡婷</t>
  </si>
  <si>
    <t>102-财会岗</t>
  </si>
  <si>
    <t>林青心</t>
  </si>
  <si>
    <t>李俊亨</t>
  </si>
  <si>
    <t>岑小敏</t>
  </si>
  <si>
    <t>103-林业资源管理岗</t>
  </si>
  <si>
    <t>王绥冰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</si>
</sst>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);[Red]\(0\)"/>
    <numFmt numFmtId="178" formatCode="0.00_);[Red]\(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仿宋"/>
      <family val="3"/>
    </font>
    <font>
      <sz val="14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176" fontId="42" fillId="0" borderId="9" xfId="0" applyNumberFormat="1" applyFont="1" applyBorder="1" applyAlignment="1">
      <alignment horizontal="center" vertical="center"/>
    </xf>
    <xf numFmtId="177" fontId="42" fillId="0" borderId="9" xfId="0" applyNumberFormat="1" applyFont="1" applyBorder="1" applyAlignment="1">
      <alignment horizontal="center" vertical="center"/>
    </xf>
    <xf numFmtId="178" fontId="42" fillId="0" borderId="9" xfId="0" applyNumberFormat="1" applyFont="1" applyBorder="1" applyAlignment="1">
      <alignment horizontal="center" vertical="center"/>
    </xf>
    <xf numFmtId="0" fontId="42" fillId="0" borderId="9" xfId="0" applyNumberFormat="1" applyFont="1" applyBorder="1" applyAlignment="1">
      <alignment horizontal="center" vertical="center"/>
    </xf>
    <xf numFmtId="176" fontId="42" fillId="0" borderId="9" xfId="0" applyNumberFormat="1" applyFont="1" applyBorder="1" applyAlignment="1">
      <alignment horizontal="center" vertical="center"/>
    </xf>
    <xf numFmtId="0" fontId="42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L4" sqref="L4"/>
    </sheetView>
  </sheetViews>
  <sheetFormatPr defaultColWidth="9.00390625" defaultRowHeight="15"/>
  <cols>
    <col min="2" max="2" width="10.8515625" style="0" customWidth="1"/>
    <col min="3" max="3" width="18.7109375" style="0" customWidth="1"/>
    <col min="4" max="4" width="24.7109375" style="0" customWidth="1"/>
    <col min="5" max="5" width="13.28125" style="0" customWidth="1"/>
    <col min="6" max="6" width="13.7109375" style="0" customWidth="1"/>
    <col min="7" max="7" width="11.421875" style="0" customWidth="1"/>
    <col min="8" max="8" width="12.421875" style="0" customWidth="1"/>
    <col min="9" max="9" width="13.421875" style="0" customWidth="1"/>
    <col min="10" max="10" width="11.00390625" style="0" customWidth="1"/>
  </cols>
  <sheetData>
    <row r="1" spans="1:10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>
      <c r="A2" s="2" t="s">
        <v>1</v>
      </c>
      <c r="B2" s="8" t="s">
        <v>2</v>
      </c>
      <c r="C2" s="8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</row>
    <row r="3" spans="1:10" ht="30" customHeight="1">
      <c r="A3" s="2">
        <v>1</v>
      </c>
      <c r="B3" s="8" t="s">
        <v>11</v>
      </c>
      <c r="C3" s="4">
        <v>220619010106</v>
      </c>
      <c r="D3" s="8" t="s">
        <v>12</v>
      </c>
      <c r="E3" s="2">
        <v>8</v>
      </c>
      <c r="F3" s="5">
        <v>69.4</v>
      </c>
      <c r="G3" s="6">
        <v>74.76</v>
      </c>
      <c r="H3" s="7">
        <f>F3*60%+G3*40%</f>
        <v>71.54400000000001</v>
      </c>
      <c r="I3" s="2">
        <f>RANK(H3,$H$3:$H$9)</f>
        <v>1</v>
      </c>
      <c r="J3" s="2"/>
    </row>
    <row r="4" spans="1:10" ht="30" customHeight="1">
      <c r="A4" s="2">
        <v>2</v>
      </c>
      <c r="B4" s="8" t="s">
        <v>13</v>
      </c>
      <c r="C4" s="4">
        <v>220619010125</v>
      </c>
      <c r="D4" s="8" t="s">
        <v>12</v>
      </c>
      <c r="E4" s="2">
        <v>4</v>
      </c>
      <c r="F4" s="5">
        <v>71</v>
      </c>
      <c r="G4" s="6">
        <v>67.52</v>
      </c>
      <c r="H4" s="7">
        <f>F4*60%+G4*40%</f>
        <v>69.608</v>
      </c>
      <c r="I4" s="2">
        <f>RANK(H4,$H$3:$H$9)</f>
        <v>2</v>
      </c>
      <c r="J4" s="2"/>
    </row>
    <row r="5" spans="1:10" ht="30" customHeight="1">
      <c r="A5" s="2">
        <v>3</v>
      </c>
      <c r="B5" s="8" t="s">
        <v>14</v>
      </c>
      <c r="C5" s="4">
        <v>220619010111</v>
      </c>
      <c r="D5" s="8" t="s">
        <v>12</v>
      </c>
      <c r="E5" s="2">
        <v>10</v>
      </c>
      <c r="F5" s="5">
        <v>65.6</v>
      </c>
      <c r="G5" s="6">
        <v>71.08</v>
      </c>
      <c r="H5" s="7">
        <f aca="true" t="shared" si="0" ref="H5:H13">F5*60%+G5*40%</f>
        <v>67.792</v>
      </c>
      <c r="I5" s="2">
        <f>RANK(H5,$H$3:$H$9)</f>
        <v>3</v>
      </c>
      <c r="J5" s="2"/>
    </row>
    <row r="6" spans="1:10" ht="30" customHeight="1">
      <c r="A6" s="2">
        <v>4</v>
      </c>
      <c r="B6" s="8" t="s">
        <v>15</v>
      </c>
      <c r="C6" s="4">
        <v>220619010120</v>
      </c>
      <c r="D6" s="8" t="s">
        <v>12</v>
      </c>
      <c r="E6" s="2">
        <v>2</v>
      </c>
      <c r="F6" s="5">
        <v>62</v>
      </c>
      <c r="G6" s="6">
        <v>72.48</v>
      </c>
      <c r="H6" s="7">
        <f t="shared" si="0"/>
        <v>66.19200000000001</v>
      </c>
      <c r="I6" s="2">
        <f>RANK(H6,$H$3:$H$9)</f>
        <v>4</v>
      </c>
      <c r="J6" s="2"/>
    </row>
    <row r="7" spans="1:10" ht="30" customHeight="1">
      <c r="A7" s="2">
        <v>5</v>
      </c>
      <c r="B7" s="8" t="s">
        <v>16</v>
      </c>
      <c r="C7" s="4">
        <v>220619010202</v>
      </c>
      <c r="D7" s="8" t="s">
        <v>12</v>
      </c>
      <c r="E7" s="2">
        <v>7</v>
      </c>
      <c r="F7" s="5">
        <v>60.8</v>
      </c>
      <c r="G7" s="6">
        <v>73.18</v>
      </c>
      <c r="H7" s="7">
        <f t="shared" si="0"/>
        <v>65.75200000000001</v>
      </c>
      <c r="I7" s="2">
        <f>RANK(H7,$H$3:$H$9)</f>
        <v>5</v>
      </c>
      <c r="J7" s="2"/>
    </row>
    <row r="8" spans="1:10" ht="30" customHeight="1">
      <c r="A8" s="2">
        <v>6</v>
      </c>
      <c r="B8" s="8" t="s">
        <v>17</v>
      </c>
      <c r="C8" s="4">
        <v>220619010103</v>
      </c>
      <c r="D8" s="8" t="s">
        <v>12</v>
      </c>
      <c r="E8" s="2">
        <v>1</v>
      </c>
      <c r="F8" s="5">
        <v>60.8</v>
      </c>
      <c r="G8" s="6">
        <v>71.95</v>
      </c>
      <c r="H8" s="7">
        <f t="shared" si="0"/>
        <v>65.25999999999999</v>
      </c>
      <c r="I8" s="2">
        <f>RANK(H8,$H$3:$H$9)</f>
        <v>6</v>
      </c>
      <c r="J8" s="2"/>
    </row>
    <row r="9" spans="1:10" ht="30" customHeight="1">
      <c r="A9" s="2">
        <v>7</v>
      </c>
      <c r="B9" s="8" t="s">
        <v>18</v>
      </c>
      <c r="C9" s="4">
        <v>220619010113</v>
      </c>
      <c r="D9" s="8" t="s">
        <v>12</v>
      </c>
      <c r="E9" s="2" t="s">
        <v>19</v>
      </c>
      <c r="F9" s="5" t="s">
        <v>19</v>
      </c>
      <c r="G9" s="6" t="s">
        <v>19</v>
      </c>
      <c r="H9" s="7" t="s">
        <v>19</v>
      </c>
      <c r="I9" s="2" t="s">
        <v>19</v>
      </c>
      <c r="J9" s="2" t="s">
        <v>20</v>
      </c>
    </row>
    <row r="10" spans="1:10" ht="30" customHeight="1">
      <c r="A10" s="2">
        <v>8</v>
      </c>
      <c r="B10" s="8" t="s">
        <v>21</v>
      </c>
      <c r="C10" s="4">
        <v>220619020314</v>
      </c>
      <c r="D10" s="8" t="s">
        <v>22</v>
      </c>
      <c r="E10" s="2">
        <v>3</v>
      </c>
      <c r="F10" s="5">
        <v>68</v>
      </c>
      <c r="G10" s="6">
        <v>77.28</v>
      </c>
      <c r="H10" s="7">
        <f t="shared" si="0"/>
        <v>71.712</v>
      </c>
      <c r="I10" s="2">
        <f>RANK(H10,$H$10:$H$12)</f>
        <v>1</v>
      </c>
      <c r="J10" s="2"/>
    </row>
    <row r="11" spans="1:10" ht="30" customHeight="1">
      <c r="A11" s="2">
        <v>9</v>
      </c>
      <c r="B11" s="8" t="s">
        <v>23</v>
      </c>
      <c r="C11" s="4">
        <v>220619020226</v>
      </c>
      <c r="D11" s="8" t="s">
        <v>22</v>
      </c>
      <c r="E11" s="2">
        <v>6</v>
      </c>
      <c r="F11" s="5">
        <v>66</v>
      </c>
      <c r="G11" s="6">
        <v>73.98</v>
      </c>
      <c r="H11" s="7">
        <f t="shared" si="0"/>
        <v>69.19200000000001</v>
      </c>
      <c r="I11" s="2">
        <f>RANK(H11,$H$10:$H$12)</f>
        <v>2</v>
      </c>
      <c r="J11" s="2"/>
    </row>
    <row r="12" spans="1:10" ht="30" customHeight="1">
      <c r="A12" s="2">
        <v>10</v>
      </c>
      <c r="B12" s="8" t="s">
        <v>24</v>
      </c>
      <c r="C12" s="4">
        <v>220619020218</v>
      </c>
      <c r="D12" s="8" t="s">
        <v>22</v>
      </c>
      <c r="E12" s="2">
        <v>9</v>
      </c>
      <c r="F12" s="5">
        <v>64.6</v>
      </c>
      <c r="G12" s="6">
        <v>63.72</v>
      </c>
      <c r="H12" s="7">
        <f t="shared" si="0"/>
        <v>64.24799999999999</v>
      </c>
      <c r="I12" s="2">
        <f>RANK(H12,$H$10:$H$12)</f>
        <v>3</v>
      </c>
      <c r="J12" s="2"/>
    </row>
    <row r="13" spans="1:10" ht="30" customHeight="1">
      <c r="A13" s="2">
        <v>11</v>
      </c>
      <c r="B13" s="8" t="s">
        <v>25</v>
      </c>
      <c r="C13" s="4">
        <v>220619030211</v>
      </c>
      <c r="D13" s="8" t="s">
        <v>26</v>
      </c>
      <c r="E13" s="2">
        <v>5</v>
      </c>
      <c r="F13" s="5">
        <v>74</v>
      </c>
      <c r="G13" s="6">
        <v>79.55</v>
      </c>
      <c r="H13" s="7">
        <f t="shared" si="0"/>
        <v>76.22</v>
      </c>
      <c r="I13" s="2">
        <v>1</v>
      </c>
      <c r="J13" s="2"/>
    </row>
    <row r="14" spans="1:10" ht="30" customHeight="1">
      <c r="A14" s="2">
        <v>12</v>
      </c>
      <c r="B14" s="8" t="s">
        <v>27</v>
      </c>
      <c r="C14" s="4">
        <v>220619030207</v>
      </c>
      <c r="D14" s="8" t="s">
        <v>26</v>
      </c>
      <c r="E14" s="2" t="s">
        <v>19</v>
      </c>
      <c r="F14" s="5" t="s">
        <v>19</v>
      </c>
      <c r="G14" s="6" t="s">
        <v>19</v>
      </c>
      <c r="H14" s="7" t="s">
        <v>19</v>
      </c>
      <c r="I14" s="2" t="s">
        <v>19</v>
      </c>
      <c r="J14" s="2" t="s">
        <v>20</v>
      </c>
    </row>
  </sheetData>
  <sheetProtection/>
  <autoFilter ref="A2:J14">
    <sortState ref="A3:J14">
      <sortCondition sortBy="value" ref="I3:I14"/>
    </sortState>
  </autoFilter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Ji</cp:lastModifiedBy>
  <dcterms:created xsi:type="dcterms:W3CDTF">2022-06-19T10:23:49Z</dcterms:created>
  <dcterms:modified xsi:type="dcterms:W3CDTF">2022-06-27T09:01:33Z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A67A85ABD4BD4920A29DECF5ADB961CC</vt:lpwstr>
  </property>
  <property fmtid="{D5CDD505-2E9C-101B-9397-08002B2CF9AE}" pid="4" name="KSOProductBuildV">
    <vt:lpwstr>2052-11.1.0.11830</vt:lpwstr>
  </property>
  <property fmtid="{D5CDD505-2E9C-101B-9397-08002B2CF9AE}" pid="5" name="KSOReadingLayo">
    <vt:bool>true</vt:bool>
  </property>
</Properties>
</file>