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表" sheetId="1" r:id="rId1"/>
  </sheets>
  <definedNames/>
  <calcPr fullCalcOnLoad="1"/>
</workbook>
</file>

<file path=xl/sharedStrings.xml><?xml version="1.0" encoding="utf-8"?>
<sst xmlns="http://schemas.openxmlformats.org/spreadsheetml/2006/main" count="35" uniqueCount="9">
  <si>
    <t>五指山市2021年面向社会考核招聘基层卫生事业单位专业技术人员自动放弃资格复审人员名单</t>
  </si>
  <si>
    <t>序号</t>
  </si>
  <si>
    <t>报考岗位</t>
  </si>
  <si>
    <t>姓名</t>
  </si>
  <si>
    <t>备注</t>
  </si>
  <si>
    <t>0701_临床医生</t>
  </si>
  <si>
    <t>0702_医学影像技师</t>
  </si>
  <si>
    <t>0704_护士</t>
  </si>
  <si>
    <t>0705_医学影像技师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</si>
</sst>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b/>
      <sz val="16"/>
      <color indexed="8"/>
      <name val="宋体"/>
      <family val="0"/>
    </font>
    <font>
      <b/>
      <sz val="11"/>
      <color indexed="8"/>
      <name val="宋体"/>
      <family val="0"/>
    </font>
    <font>
      <b/>
      <sz val="11"/>
      <color indexed="63"/>
      <name val="宋体"/>
      <family val="0"/>
    </font>
    <font>
      <sz val="11"/>
      <color indexed="16"/>
      <name val="宋体"/>
      <family val="0"/>
    </font>
    <font>
      <b/>
      <sz val="11"/>
      <color indexed="9"/>
      <name val="宋体"/>
      <family val="0"/>
    </font>
    <font>
      <sz val="11"/>
      <color indexed="17"/>
      <name val="宋体"/>
      <family val="0"/>
    </font>
    <font>
      <sz val="11"/>
      <color indexed="62"/>
      <name val="宋体"/>
      <family val="0"/>
    </font>
    <font>
      <sz val="11"/>
      <color indexed="9"/>
      <name val="宋体"/>
      <family val="0"/>
    </font>
    <font>
      <u val="single"/>
      <sz val="11"/>
      <color indexed="20"/>
      <name val="宋体"/>
      <family val="0"/>
    </font>
    <font>
      <u val="single"/>
      <sz val="11"/>
      <color indexed="12"/>
      <name val="宋体"/>
      <family val="0"/>
    </font>
    <font>
      <b/>
      <sz val="13"/>
      <color indexed="54"/>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1"/>
      <color indexed="53"/>
      <name val="宋体"/>
      <family val="0"/>
    </font>
    <font>
      <b/>
      <sz val="11"/>
      <color indexed="53"/>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11">
    <xf numFmtId="0" fontId="0" fillId="0" borderId="0" xfId="0" applyFont="1" applyAlignment="1">
      <alignment vertical="center"/>
    </xf>
    <xf numFmtId="0" fontId="0" fillId="33" borderId="0" xfId="0"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wrapText="1"/>
    </xf>
    <xf numFmtId="0" fontId="37" fillId="0" borderId="9" xfId="0" applyFont="1" applyBorder="1" applyAlignment="1">
      <alignment horizontal="center" vertical="center"/>
    </xf>
    <xf numFmtId="0" fontId="37" fillId="0" borderId="9" xfId="0" applyFont="1" applyBorder="1" applyAlignment="1">
      <alignment horizontal="center" vertical="center" wrapText="1"/>
    </xf>
    <xf numFmtId="0" fontId="0" fillId="33" borderId="9" xfId="0"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2"/>
  <sheetViews>
    <sheetView tabSelected="1" workbookViewId="0" topLeftCell="A1">
      <selection activeCell="I1" sqref="I1:I2"/>
    </sheetView>
  </sheetViews>
  <sheetFormatPr defaultColWidth="9.00390625" defaultRowHeight="34.5" customHeight="1"/>
  <cols>
    <col min="1" max="1" width="11.421875" style="2" customWidth="1"/>
    <col min="2" max="2" width="27.421875" style="2" customWidth="1"/>
    <col min="3" max="3" width="28.8515625" style="2" customWidth="1"/>
    <col min="4" max="4" width="27.7109375" style="3" customWidth="1"/>
    <col min="5" max="16384" width="9.00390625" style="2" customWidth="1"/>
  </cols>
  <sheetData>
    <row r="1" spans="1:4" ht="45" customHeight="1">
      <c r="A1" s="4" t="s">
        <v>0</v>
      </c>
      <c r="B1" s="5"/>
      <c r="C1" s="5"/>
      <c r="D1" s="5"/>
    </row>
    <row r="2" spans="1:4" ht="36.75" customHeight="1">
      <c r="A2" s="6" t="s">
        <v>1</v>
      </c>
      <c r="B2" s="6" t="s">
        <v>2</v>
      </c>
      <c r="C2" s="6" t="s">
        <v>3</v>
      </c>
      <c r="D2" s="7" t="s">
        <v>4</v>
      </c>
    </row>
    <row r="3" spans="1:4" s="1" customFormat="1" ht="27.75" customHeight="1">
      <c r="A3" s="8">
        <v>1</v>
      </c>
      <c r="B3" s="8" t="s">
        <v>5</v>
      </c>
      <c r="C3" s="8" t="str">
        <f>"符现妹"</f>
        <v>符现妹</v>
      </c>
      <c r="D3" s="9"/>
    </row>
    <row r="4" spans="1:4" ht="27.75" customHeight="1">
      <c r="A4" s="8">
        <v>2</v>
      </c>
      <c r="B4" s="10" t="s">
        <v>5</v>
      </c>
      <c r="C4" s="10" t="str">
        <f>"陈亚珠"</f>
        <v>陈亚珠</v>
      </c>
      <c r="D4" s="9"/>
    </row>
    <row r="5" spans="1:4" ht="27.75" customHeight="1">
      <c r="A5" s="8">
        <v>3</v>
      </c>
      <c r="B5" s="10" t="s">
        <v>5</v>
      </c>
      <c r="C5" s="10" t="str">
        <f>"黄健培"</f>
        <v>黄健培</v>
      </c>
      <c r="D5" s="9"/>
    </row>
    <row r="6" spans="1:4" ht="27.75" customHeight="1">
      <c r="A6" s="8">
        <v>4</v>
      </c>
      <c r="B6" s="10" t="s">
        <v>5</v>
      </c>
      <c r="C6" s="10" t="str">
        <f>"吴小娟"</f>
        <v>吴小娟</v>
      </c>
      <c r="D6" s="9"/>
    </row>
    <row r="7" spans="1:4" ht="27.75" customHeight="1">
      <c r="A7" s="8">
        <v>5</v>
      </c>
      <c r="B7" s="10" t="s">
        <v>5</v>
      </c>
      <c r="C7" s="10" t="str">
        <f>"吉娜"</f>
        <v>吉娜</v>
      </c>
      <c r="D7" s="9"/>
    </row>
    <row r="8" spans="1:4" ht="27.75" customHeight="1">
      <c r="A8" s="8">
        <v>6</v>
      </c>
      <c r="B8" s="10" t="s">
        <v>5</v>
      </c>
      <c r="C8" s="10" t="str">
        <f>"郭家煌"</f>
        <v>郭家煌</v>
      </c>
      <c r="D8" s="9"/>
    </row>
    <row r="9" spans="1:4" ht="27.75" customHeight="1">
      <c r="A9" s="8">
        <v>7</v>
      </c>
      <c r="B9" s="10" t="s">
        <v>5</v>
      </c>
      <c r="C9" s="10" t="str">
        <f>"于淼"</f>
        <v>于淼</v>
      </c>
      <c r="D9" s="9"/>
    </row>
    <row r="10" spans="1:4" ht="27.75" customHeight="1">
      <c r="A10" s="8">
        <v>8</v>
      </c>
      <c r="B10" s="10" t="s">
        <v>5</v>
      </c>
      <c r="C10" s="10" t="str">
        <f>"戴灵爱"</f>
        <v>戴灵爱</v>
      </c>
      <c r="D10" s="9"/>
    </row>
    <row r="11" spans="1:4" ht="27.75" customHeight="1">
      <c r="A11" s="8">
        <v>9</v>
      </c>
      <c r="B11" s="10" t="s">
        <v>5</v>
      </c>
      <c r="C11" s="10" t="str">
        <f>"王明向"</f>
        <v>王明向</v>
      </c>
      <c r="D11" s="9"/>
    </row>
    <row r="12" spans="1:4" ht="27.75" customHeight="1">
      <c r="A12" s="8">
        <v>10</v>
      </c>
      <c r="B12" s="10" t="s">
        <v>6</v>
      </c>
      <c r="C12" s="10" t="str">
        <f>"吴海梅"</f>
        <v>吴海梅</v>
      </c>
      <c r="D12" s="9"/>
    </row>
    <row r="13" spans="1:4" ht="27.75" customHeight="1">
      <c r="A13" s="8">
        <v>11</v>
      </c>
      <c r="B13" s="10" t="s">
        <v>7</v>
      </c>
      <c r="C13" s="10" t="str">
        <f>"郑秋婷"</f>
        <v>郑秋婷</v>
      </c>
      <c r="D13" s="9"/>
    </row>
    <row r="14" spans="1:4" ht="27.75" customHeight="1">
      <c r="A14" s="8">
        <v>12</v>
      </c>
      <c r="B14" s="10" t="s">
        <v>7</v>
      </c>
      <c r="C14" s="10" t="str">
        <f>"史才米"</f>
        <v>史才米</v>
      </c>
      <c r="D14" s="9"/>
    </row>
    <row r="15" spans="1:4" ht="27.75" customHeight="1">
      <c r="A15" s="8">
        <v>13</v>
      </c>
      <c r="B15" s="10" t="s">
        <v>7</v>
      </c>
      <c r="C15" s="10" t="str">
        <f>"王冬妍"</f>
        <v>王冬妍</v>
      </c>
      <c r="D15" s="9"/>
    </row>
    <row r="16" spans="1:4" ht="27.75" customHeight="1">
      <c r="A16" s="8">
        <v>14</v>
      </c>
      <c r="B16" s="10" t="s">
        <v>7</v>
      </c>
      <c r="C16" s="10" t="str">
        <f>"李皓婷"</f>
        <v>李皓婷</v>
      </c>
      <c r="D16" s="9"/>
    </row>
    <row r="17" spans="1:4" s="1" customFormat="1" ht="27.75" customHeight="1">
      <c r="A17" s="8">
        <v>15</v>
      </c>
      <c r="B17" s="8" t="s">
        <v>7</v>
      </c>
      <c r="C17" s="8" t="str">
        <f>"林玉玲"</f>
        <v>林玉玲</v>
      </c>
      <c r="D17" s="9"/>
    </row>
    <row r="18" spans="1:4" ht="27.75" customHeight="1">
      <c r="A18" s="8">
        <v>16</v>
      </c>
      <c r="B18" s="10" t="s">
        <v>7</v>
      </c>
      <c r="C18" s="10" t="str">
        <f>"林亚兰"</f>
        <v>林亚兰</v>
      </c>
      <c r="D18" s="9"/>
    </row>
    <row r="19" spans="1:4" ht="27.75" customHeight="1">
      <c r="A19" s="8">
        <v>17</v>
      </c>
      <c r="B19" s="10" t="s">
        <v>7</v>
      </c>
      <c r="C19" s="10" t="str">
        <f>"庞灵凤"</f>
        <v>庞灵凤</v>
      </c>
      <c r="D19" s="9"/>
    </row>
    <row r="20" spans="1:4" ht="27.75" customHeight="1">
      <c r="A20" s="8">
        <v>18</v>
      </c>
      <c r="B20" s="10" t="s">
        <v>7</v>
      </c>
      <c r="C20" s="10" t="str">
        <f>"黄兴流"</f>
        <v>黄兴流</v>
      </c>
      <c r="D20" s="9"/>
    </row>
    <row r="21" spans="1:4" ht="27.75" customHeight="1">
      <c r="A21" s="8">
        <v>19</v>
      </c>
      <c r="B21" s="10" t="s">
        <v>7</v>
      </c>
      <c r="C21" s="10" t="str">
        <f>"罗梦媛"</f>
        <v>罗梦媛</v>
      </c>
      <c r="D21" s="9"/>
    </row>
    <row r="22" spans="1:4" ht="27.75" customHeight="1">
      <c r="A22" s="8">
        <v>20</v>
      </c>
      <c r="B22" s="10" t="s">
        <v>7</v>
      </c>
      <c r="C22" s="10" t="str">
        <f>"张景丽"</f>
        <v>张景丽</v>
      </c>
      <c r="D22" s="9"/>
    </row>
    <row r="23" spans="1:4" ht="27.75" customHeight="1">
      <c r="A23" s="8">
        <v>21</v>
      </c>
      <c r="B23" s="10" t="s">
        <v>7</v>
      </c>
      <c r="C23" s="10" t="str">
        <f>"钟文妹"</f>
        <v>钟文妹</v>
      </c>
      <c r="D23" s="9"/>
    </row>
    <row r="24" spans="1:4" s="1" customFormat="1" ht="27.75" customHeight="1">
      <c r="A24" s="8">
        <v>22</v>
      </c>
      <c r="B24" s="8" t="s">
        <v>7</v>
      </c>
      <c r="C24" s="8" t="str">
        <f>"王悦营"</f>
        <v>王悦营</v>
      </c>
      <c r="D24" s="9"/>
    </row>
    <row r="25" spans="1:4" ht="27.75" customHeight="1">
      <c r="A25" s="8">
        <v>23</v>
      </c>
      <c r="B25" s="10" t="s">
        <v>7</v>
      </c>
      <c r="C25" s="10" t="str">
        <f>"龙倩倩"</f>
        <v>龙倩倩</v>
      </c>
      <c r="D25" s="9"/>
    </row>
    <row r="26" spans="1:4" ht="27.75" customHeight="1">
      <c r="A26" s="8">
        <v>24</v>
      </c>
      <c r="B26" s="10" t="s">
        <v>7</v>
      </c>
      <c r="C26" s="10" t="str">
        <f>"蓝惠"</f>
        <v>蓝惠</v>
      </c>
      <c r="D26" s="9"/>
    </row>
    <row r="27" spans="1:4" ht="27.75" customHeight="1">
      <c r="A27" s="8">
        <v>25</v>
      </c>
      <c r="B27" s="10" t="s">
        <v>7</v>
      </c>
      <c r="C27" s="10" t="str">
        <f>"郭春丽"</f>
        <v>郭春丽</v>
      </c>
      <c r="D27" s="9"/>
    </row>
    <row r="28" spans="1:4" s="1" customFormat="1" ht="27.75" customHeight="1">
      <c r="A28" s="8">
        <v>26</v>
      </c>
      <c r="B28" s="8" t="s">
        <v>7</v>
      </c>
      <c r="C28" s="8" t="str">
        <f>"吉雅杉"</f>
        <v>吉雅杉</v>
      </c>
      <c r="D28" s="9"/>
    </row>
    <row r="29" spans="1:4" ht="27.75" customHeight="1">
      <c r="A29" s="8">
        <v>27</v>
      </c>
      <c r="B29" s="10" t="s">
        <v>7</v>
      </c>
      <c r="C29" s="10" t="str">
        <f>"刘扣要"</f>
        <v>刘扣要</v>
      </c>
      <c r="D29" s="9"/>
    </row>
    <row r="30" spans="1:4" ht="27.75" customHeight="1">
      <c r="A30" s="8">
        <v>28</v>
      </c>
      <c r="B30" s="10" t="s">
        <v>7</v>
      </c>
      <c r="C30" s="10" t="str">
        <f>"陈永波"</f>
        <v>陈永波</v>
      </c>
      <c r="D30" s="9"/>
    </row>
    <row r="31" spans="1:4" ht="27.75" customHeight="1">
      <c r="A31" s="8">
        <v>29</v>
      </c>
      <c r="B31" s="10" t="s">
        <v>7</v>
      </c>
      <c r="C31" s="10" t="str">
        <f>"郭燕"</f>
        <v>郭燕</v>
      </c>
      <c r="D31" s="9"/>
    </row>
    <row r="32" spans="1:4" ht="27.75" customHeight="1">
      <c r="A32" s="8">
        <v>30</v>
      </c>
      <c r="B32" s="10" t="s">
        <v>8</v>
      </c>
      <c r="C32" s="10" t="str">
        <f>"石少咪"</f>
        <v>石少咪</v>
      </c>
      <c r="D32" s="9"/>
    </row>
  </sheetData>
  <sheetProtection/>
  <mergeCells count="1">
    <mergeCell ref="A1:D1"/>
  </mergeCells>
  <conditionalFormatting sqref="C1:C65536">
    <cfRule type="expression" priority="1" dxfId="0" stopIfTrue="1">
      <formula>AND(COUNTIF($C$1:$C$65536,C1)&gt;1,NOT(ISBLANK(C1)))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南国人力集团</cp:lastModifiedBy>
  <dcterms:created xsi:type="dcterms:W3CDTF">2022-05-12T07:03:27Z</dcterms:created>
  <dcterms:modified xsi:type="dcterms:W3CDTF">2022-05-17T12:34:22Z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3180CDB14B1B497398A4B5CB7D6ED2F2</vt:lpwstr>
  </property>
  <property fmtid="{D5CDD505-2E9C-101B-9397-08002B2CF9AE}" pid="4" name="KSOProductBuildV">
    <vt:lpwstr>2052-11.1.0.11636</vt:lpwstr>
  </property>
</Properties>
</file>